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 IT Administration __\ Aufträge\Steuern Basel\"/>
    </mc:Choice>
  </mc:AlternateContent>
  <xr:revisionPtr revIDLastSave="0" documentId="13_ncr:1_{8C0A5F94-CED7-4E1F-BA9F-64335A72C5B0}" xr6:coauthVersionLast="47" xr6:coauthVersionMax="47" xr10:uidLastSave="{00000000-0000-0000-0000-000000000000}"/>
  <workbookProtection workbookAlgorithmName="SHA-512" workbookHashValue="jDAskc18Od0rSmim7Q56lCTF7wxci4T0xQOw6G6IkYCPjtG+REB3Ulm1GInLzHFXjGBn+1tlLzWvkSJAOTfHuw==" workbookSaltValue="yJdxILj0Lld6AV9JwK+xrg==" workbookSpinCount="100000" lockStructure="1"/>
  <bookViews>
    <workbookView xWindow="-98" yWindow="-98" windowWidth="20821" windowHeight="12946" xr2:uid="{00000000-000D-0000-FFFF-FFFF00000000}"/>
  </bookViews>
  <sheets>
    <sheet name="Tabelle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K52" i="1"/>
  <c r="J52" i="1"/>
  <c r="I52" i="1"/>
  <c r="H52" i="1"/>
  <c r="G52" i="1"/>
  <c r="F21" i="1"/>
  <c r="K82" i="1"/>
  <c r="J82" i="1"/>
  <c r="I82" i="1"/>
  <c r="H82" i="1"/>
  <c r="G82" i="1"/>
  <c r="K81" i="1"/>
  <c r="J81" i="1"/>
  <c r="I81" i="1"/>
  <c r="H81" i="1"/>
  <c r="G81" i="1"/>
  <c r="K66" i="1"/>
  <c r="J66" i="1"/>
  <c r="I66" i="1"/>
  <c r="H66" i="1"/>
  <c r="G66" i="1"/>
  <c r="K65" i="1"/>
  <c r="J65" i="1"/>
  <c r="I65" i="1"/>
  <c r="H65" i="1"/>
  <c r="G65" i="1"/>
  <c r="K42" i="1"/>
  <c r="K41" i="1"/>
  <c r="J42" i="1"/>
  <c r="J41" i="1"/>
  <c r="I42" i="1"/>
  <c r="I41" i="1"/>
  <c r="H42" i="1"/>
  <c r="H41" i="1"/>
  <c r="G42" i="1"/>
  <c r="G41" i="1"/>
  <c r="F93" i="1"/>
  <c r="F92" i="1"/>
  <c r="I47" i="1"/>
  <c r="G47" i="1"/>
  <c r="H47" i="1"/>
  <c r="C50" i="1"/>
  <c r="C49" i="1"/>
  <c r="A47" i="1"/>
  <c r="I36" i="1"/>
  <c r="J36" i="1"/>
  <c r="K36" i="1"/>
  <c r="G36" i="1"/>
  <c r="F25" i="1"/>
  <c r="F26" i="1"/>
  <c r="F33" i="1"/>
  <c r="K62" i="1"/>
  <c r="J62" i="1"/>
  <c r="I62" i="1"/>
  <c r="H62" i="1"/>
  <c r="G62" i="1"/>
  <c r="F85" i="1"/>
  <c r="F61" i="1"/>
  <c r="F60" i="1"/>
  <c r="F59" i="1"/>
  <c r="F57" i="1"/>
  <c r="F54" i="1"/>
  <c r="F76" i="1"/>
  <c r="F75" i="1"/>
  <c r="F74" i="1"/>
  <c r="K79" i="1"/>
  <c r="K88" i="1"/>
  <c r="J79" i="1"/>
  <c r="J88" i="1"/>
  <c r="I79" i="1"/>
  <c r="I88" i="1"/>
  <c r="H79" i="1"/>
  <c r="H88" i="1"/>
  <c r="G79" i="1"/>
  <c r="G88" i="1"/>
  <c r="F71" i="1"/>
  <c r="F70" i="1"/>
  <c r="F62" i="1"/>
  <c r="F37" i="1"/>
  <c r="H63" i="1"/>
  <c r="I63" i="1"/>
  <c r="G63" i="1"/>
  <c r="J63" i="1"/>
  <c r="K63" i="1"/>
  <c r="F24" i="1"/>
  <c r="F34" i="1"/>
  <c r="F32" i="1"/>
  <c r="F31" i="1"/>
  <c r="F30" i="1"/>
  <c r="F27" i="1"/>
  <c r="F23" i="1"/>
  <c r="F22" i="1"/>
  <c r="H36" i="1"/>
  <c r="F63" i="1"/>
  <c r="F36" i="1"/>
  <c r="F73" i="1"/>
  <c r="F78" i="1"/>
  <c r="F77" i="1"/>
  <c r="F72" i="1"/>
  <c r="F69" i="1"/>
  <c r="F68" i="1"/>
  <c r="F67" i="1"/>
  <c r="F88" i="1"/>
  <c r="F79" i="1"/>
  <c r="J38" i="1"/>
  <c r="H38" i="1"/>
  <c r="I38" i="1"/>
  <c r="G38" i="1"/>
  <c r="K38" i="1"/>
  <c r="F87" i="1"/>
  <c r="F89" i="1"/>
  <c r="F38" i="1"/>
  <c r="K39" i="1"/>
  <c r="K43" i="1"/>
  <c r="J39" i="1"/>
  <c r="J43" i="1"/>
  <c r="I39" i="1"/>
  <c r="I43" i="1"/>
  <c r="H39" i="1"/>
  <c r="H43" i="1"/>
  <c r="G39" i="1"/>
  <c r="G90" i="1"/>
  <c r="F90" i="1"/>
  <c r="F91" i="1"/>
  <c r="G91" i="1"/>
  <c r="G94" i="1"/>
  <c r="F39" i="1"/>
  <c r="H91" i="1"/>
  <c r="H94" i="1"/>
  <c r="K91" i="1"/>
  <c r="K94" i="1"/>
  <c r="I91" i="1"/>
  <c r="I94" i="1"/>
  <c r="J91" i="1"/>
  <c r="J94" i="1"/>
  <c r="G43" i="1"/>
  <c r="F43" i="1"/>
  <c r="J96" i="1"/>
  <c r="I96" i="1"/>
  <c r="K96" i="1"/>
  <c r="F94" i="1"/>
  <c r="F95" i="1"/>
  <c r="H96" i="1"/>
  <c r="G96" i="1"/>
  <c r="F96" i="1"/>
  <c r="K98" i="1"/>
  <c r="J98" i="1"/>
  <c r="I98" i="1"/>
  <c r="H98" i="1"/>
  <c r="G98" i="1"/>
  <c r="F97" i="1"/>
  <c r="F98" i="1"/>
</calcChain>
</file>

<file path=xl/sharedStrings.xml><?xml version="1.0" encoding="utf-8"?>
<sst xmlns="http://schemas.openxmlformats.org/spreadsheetml/2006/main" count="104" uniqueCount="86">
  <si>
    <t>A.</t>
  </si>
  <si>
    <t>Total</t>
  </si>
  <si>
    <t>a)</t>
  </si>
  <si>
    <t>Gebäude, Grundstücke</t>
  </si>
  <si>
    <t>Maschinen, Mobilien</t>
  </si>
  <si>
    <t>Fahrzeuge</t>
  </si>
  <si>
    <t>Warenvorräte</t>
  </si>
  <si>
    <t/>
  </si>
  <si>
    <t>b)</t>
  </si>
  <si>
    <t>Mobile Konten</t>
  </si>
  <si>
    <t>Kasse, Postcheck, Bank</t>
  </si>
  <si>
    <t>Debitoren, Forderungen</t>
  </si>
  <si>
    <t>Wertschriften/Beteiligungen</t>
  </si>
  <si>
    <t>c)</t>
  </si>
  <si>
    <t>ausserbetriebliche Aktiven</t>
  </si>
  <si>
    <t>+/- Interkantonale Korrektur</t>
  </si>
  <si>
    <t>Aktiven (zeitlich gewichtet)</t>
  </si>
  <si>
    <t>in Prozenten</t>
  </si>
  <si>
    <t>B.</t>
  </si>
  <si>
    <t>Massgebliches Gesamtkapital</t>
  </si>
  <si>
    <t>Steuerbares Kapital</t>
  </si>
  <si>
    <t>C.</t>
  </si>
  <si>
    <t>Umsatzfaktoren</t>
  </si>
  <si>
    <t>Erwerbsfaktoren</t>
  </si>
  <si>
    <t>Mieten kapitalisiert (mit 6 %)</t>
  </si>
  <si>
    <t>D.</t>
  </si>
  <si>
    <t>Reingewinn gem. Erfolgsrechnung</t>
  </si>
  <si>
    <t>+/- Steuerrechtliche Korrekturen</t>
  </si>
  <si>
    <t>Gesamtgewinn/Verlust Geschäftsjahr</t>
  </si>
  <si>
    <t>- Verlustverrechnung Vorjahre</t>
  </si>
  <si>
    <t>Steuerbarer Reingewinn/Verlust</t>
  </si>
  <si>
    <t>Gewinnausscheidung</t>
  </si>
  <si>
    <t>Betriebsergebnis</t>
  </si>
  <si>
    <t>%</t>
  </si>
  <si>
    <t>Massgeblicher Reingewinn/Verlust</t>
  </si>
  <si>
    <t>Bemerkungen:</t>
  </si>
  <si>
    <t>E.</t>
  </si>
  <si>
    <t xml:space="preserve">(Kapitalanlageliegenschaften) </t>
  </si>
  <si>
    <t>F.</t>
  </si>
  <si>
    <t>- Unterhaltskosten</t>
  </si>
  <si>
    <t>- übr. Liegenschaftsaufwendungen</t>
  </si>
  <si>
    <t>- Abschreibung</t>
  </si>
  <si>
    <t>- Anteil Schuldzinsen</t>
  </si>
  <si>
    <t>+ wieder eingebr. Abschreibungen</t>
  </si>
  <si>
    <t>- Aufwendungen bei Lieg. Verkauf</t>
  </si>
  <si>
    <t>- Direkte Steuern Kantone (inkl. GGST)</t>
  </si>
  <si>
    <t>- Anteil Direkte Bundessteuer (max 7.83%)</t>
  </si>
  <si>
    <t>Immobiliengewinn netto</t>
  </si>
  <si>
    <t>Firma:</t>
  </si>
  <si>
    <t>PersID:</t>
  </si>
  <si>
    <t>+ Wertzuwachsgewinne/verlust bei Lieg. Verkauf</t>
  </si>
  <si>
    <t>Ausscheidung Immobiliengewinn</t>
  </si>
  <si>
    <t xml:space="preserve">   -   oder   -</t>
  </si>
  <si>
    <t>= Quote in Prozenten</t>
  </si>
  <si>
    <t>Hauptsitz</t>
  </si>
  <si>
    <t>Bewertungsdifferenzen (versteuerte st.Res.)</t>
  </si>
  <si>
    <t>1. Verlustumlage</t>
  </si>
  <si>
    <t>2. Verlustumlage</t>
  </si>
  <si>
    <t>G.</t>
  </si>
  <si>
    <t>Steuerplicht in Anzahl Tagen</t>
  </si>
  <si>
    <t>Total Aktiven (gemäss Bilanz)</t>
  </si>
  <si>
    <t>Kapitalausscheidung</t>
  </si>
  <si>
    <t>Seite 1</t>
  </si>
  <si>
    <t>Seite 2</t>
  </si>
  <si>
    <t xml:space="preserve">Steuerausscheidung für die Steuerperiode vom </t>
  </si>
  <si>
    <t>bis</t>
  </si>
  <si>
    <t>Total Faktoren in Franken</t>
  </si>
  <si>
    <t>Faktoren für Gewinnausscheidung</t>
  </si>
  <si>
    <t>Ausscheidung nach Faktoren</t>
  </si>
  <si>
    <t xml:space="preserve">        (ohne Anlageliegenschaften)</t>
  </si>
  <si>
    <t>.</t>
  </si>
  <si>
    <t>Örtlich gebundene Aktiven</t>
  </si>
  <si>
    <t>Andere</t>
  </si>
  <si>
    <t>Übrige Aktiven</t>
  </si>
  <si>
    <t>Miet- / Pachtertrag usw.</t>
  </si>
  <si>
    <t>Präzipuum Hauptsitz</t>
  </si>
  <si>
    <t>Immobiliengewinne netto</t>
  </si>
  <si>
    <t>Nach Aktiven (zeitlich gewichtet)</t>
  </si>
  <si>
    <t>Gehälter/Löhne (mit 10% kapitalisiert)</t>
  </si>
  <si>
    <t>- Verwaltungskosten (5% der Mieterträge o. effektiv)</t>
  </si>
  <si>
    <t>Diese Tabelle dient als Hilfe für die Erstellung einer Steuerausscheidung bei Standardfällen.</t>
  </si>
  <si>
    <t>Die Steuerverwaltung behält sich vor, im Rahmen der Steuerveranlagung eine andere Verteilung des steuerbaren Gewinnes
bzw. des steuerbaren Kapitals vorzunehmen.</t>
  </si>
  <si>
    <t>Kanton</t>
  </si>
  <si>
    <t>CHF</t>
  </si>
  <si>
    <t>Gemeinde</t>
  </si>
  <si>
    <t>Nebensteuerdomizile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</si>
</sst>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\-######\-##"/>
    <numFmt numFmtId="165" formatCode="#,###"/>
    <numFmt numFmtId="167" formatCode="#,##0_ ;\-#,##0\ "/>
    <numFmt numFmtId="168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2">
    <xf numFmtId="0" fontId="0" fillId="0" borderId="0" xfId="0"/>
    <xf numFmtId="3" fontId="2" fillId="3" borderId="7" xfId="0" applyNumberFormat="1" applyFont="1" applyFill="1" applyBorder="1" applyAlignment="1" applyProtection="1">
      <alignment vertical="center"/>
      <protection locked="0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14" fontId="1" fillId="4" borderId="0" xfId="0" applyNumberFormat="1" applyFont="1" applyFill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3" fontId="2" fillId="3" borderId="9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3" fontId="2" fillId="3" borderId="2" xfId="0" applyNumberFormat="1" applyFont="1" applyFill="1" applyBorder="1" applyAlignment="1" applyProtection="1">
      <alignment vertical="center"/>
      <protection locked="0"/>
    </xf>
    <xf numFmtId="3" fontId="2" fillId="3" borderId="12" xfId="0" applyNumberFormat="1" applyFont="1" applyFill="1" applyBorder="1" applyAlignment="1" applyProtection="1">
      <alignment vertical="center"/>
      <protection locked="0"/>
    </xf>
    <xf numFmtId="3" fontId="2" fillId="3" borderId="8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3" fontId="2" fillId="3" borderId="9" xfId="0" quotePrefix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10" fontId="2" fillId="0" borderId="5" xfId="1" applyNumberFormat="1" applyFont="1" applyBorder="1" applyAlignment="1" applyProtection="1">
      <alignment horizontal="center" vertical="center"/>
    </xf>
    <xf numFmtId="10" fontId="2" fillId="0" borderId="6" xfId="1" applyNumberFormat="1" applyFont="1" applyBorder="1" applyAlignment="1" applyProtection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11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10" fontId="2" fillId="0" borderId="4" xfId="1" applyNumberFormat="1" applyFont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0" fontId="2" fillId="0" borderId="0" xfId="0" quotePrefix="1" applyFont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3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7" fillId="0" borderId="0" xfId="0" applyNumberFormat="1" applyFont="1"/>
    <xf numFmtId="3" fontId="2" fillId="0" borderId="14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0" xfId="0" applyFont="1"/>
    <xf numFmtId="3" fontId="2" fillId="4" borderId="20" xfId="0" applyNumberFormat="1" applyFont="1" applyFill="1" applyBorder="1" applyAlignment="1" applyProtection="1">
      <alignment vertical="center"/>
      <protection locked="0"/>
    </xf>
    <xf numFmtId="3" fontId="2" fillId="4" borderId="21" xfId="0" applyNumberFormat="1" applyFont="1" applyFill="1" applyBorder="1" applyAlignment="1" applyProtection="1">
      <alignment vertical="center"/>
      <protection locked="0"/>
    </xf>
    <xf numFmtId="3" fontId="2" fillId="4" borderId="9" xfId="0" applyNumberFormat="1" applyFont="1" applyFill="1" applyBorder="1" applyAlignment="1" applyProtection="1">
      <alignment vertical="center"/>
      <protection locked="0"/>
    </xf>
    <xf numFmtId="3" fontId="2" fillId="4" borderId="14" xfId="0" applyNumberFormat="1" applyFont="1" applyFill="1" applyBorder="1" applyAlignment="1" applyProtection="1">
      <alignment vertical="center"/>
      <protection locked="0"/>
    </xf>
    <xf numFmtId="3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13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>
      <alignment horizontal="left" vertical="center"/>
    </xf>
    <xf numFmtId="0" fontId="12" fillId="0" borderId="0" xfId="0" applyFont="1"/>
    <xf numFmtId="49" fontId="2" fillId="4" borderId="5" xfId="0" applyNumberFormat="1" applyFont="1" applyFill="1" applyBorder="1" applyAlignment="1" applyProtection="1">
      <alignment horizontal="center" vertical="center"/>
      <protection locked="0"/>
    </xf>
    <xf numFmtId="49" fontId="2" fillId="4" borderId="5" xfId="0" quotePrefix="1" applyNumberFormat="1" applyFont="1" applyFill="1" applyBorder="1" applyAlignment="1" applyProtection="1">
      <alignment horizontal="center" vertical="center"/>
      <protection locked="0"/>
    </xf>
    <xf numFmtId="49" fontId="2" fillId="4" borderId="6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4" fontId="2" fillId="0" borderId="0" xfId="0" quotePrefix="1" applyNumberFormat="1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2" fillId="4" borderId="3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right" vertical="center"/>
    </xf>
    <xf numFmtId="10" fontId="2" fillId="0" borderId="13" xfId="1" applyNumberFormat="1" applyFont="1" applyBorder="1" applyAlignment="1" applyProtection="1">
      <alignment horizontal="center" vertical="center"/>
    </xf>
    <xf numFmtId="14" fontId="1" fillId="4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3" fontId="2" fillId="3" borderId="0" xfId="0" applyNumberFormat="1" applyFont="1" applyFill="1" applyAlignment="1" applyProtection="1">
      <alignment horizontal="left" vertical="center"/>
      <protection locked="0"/>
    </xf>
    <xf numFmtId="164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>
      <alignment horizontal="center" vertical="center"/>
    </xf>
    <xf numFmtId="0" fontId="1" fillId="4" borderId="0" xfId="0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3" fontId="5" fillId="4" borderId="19" xfId="0" applyNumberFormat="1" applyFont="1" applyFill="1" applyBorder="1" applyAlignment="1" applyProtection="1">
      <alignment horizontal="center" vertical="center"/>
      <protection locked="0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167" fontId="1" fillId="0" borderId="7" xfId="2" applyNumberFormat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168" fontId="2" fillId="3" borderId="4" xfId="0" applyNumberFormat="1" applyFont="1" applyFill="1" applyBorder="1" applyAlignment="1" applyProtection="1">
      <alignment horizontal="right" vertical="center"/>
      <protection locked="0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5</xdr:col>
      <xdr:colOff>773840</xdr:colOff>
      <xdr:row>45</xdr:row>
      <xdr:rowOff>1091184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0078FB3-33C3-4CC2-A5C4-4C65FCA8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09635"/>
          <a:ext cx="4041648" cy="10911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2388</xdr:rowOff>
    </xdr:from>
    <xdr:to>
      <xdr:col>5</xdr:col>
      <xdr:colOff>748719</xdr:colOff>
      <xdr:row>0</xdr:row>
      <xdr:rowOff>1088795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56ED582-627E-4583-BD65-106F6A6EF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88"/>
          <a:ext cx="4068862" cy="1086407"/>
        </a:xfrm>
        <a:prstGeom prst="rect">
          <a:avLst/>
        </a:prstGeom>
      </xdr:spPr>
    </xdr:pic>
    <xdr:clientData/>
  </xdr:twoCellAnchor>
  <xdr:twoCellAnchor editAs="oneCell">
    <xdr:from>
      <xdr:col>0</xdr:col>
      <xdr:colOff>93221</xdr:colOff>
      <xdr:row>44</xdr:row>
      <xdr:rowOff>1763179</xdr:rowOff>
    </xdr:from>
    <xdr:to>
      <xdr:col>10</xdr:col>
      <xdr:colOff>744568</xdr:colOff>
      <xdr:row>44</xdr:row>
      <xdr:rowOff>2257728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3CA7094-AF47-47B3-9254-8F2EF5DD9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21" y="11758244"/>
          <a:ext cx="8020852" cy="494549"/>
        </a:xfrm>
        <a:prstGeom prst="rect">
          <a:avLst/>
        </a:prstGeom>
      </xdr:spPr>
    </xdr:pic>
    <xdr:clientData/>
  </xdr:twoCellAnchor>
  <xdr:twoCellAnchor editAs="oneCell">
    <xdr:from>
      <xdr:col>0</xdr:col>
      <xdr:colOff>96428</xdr:colOff>
      <xdr:row>98</xdr:row>
      <xdr:rowOff>859288</xdr:rowOff>
    </xdr:from>
    <xdr:to>
      <xdr:col>10</xdr:col>
      <xdr:colOff>684475</xdr:colOff>
      <xdr:row>99</xdr:row>
      <xdr:rowOff>9976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29D84B-E65A-472E-86A9-E7F6444BB44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428" y="24445771"/>
          <a:ext cx="7965886" cy="490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view="pageLayout" zoomScale="59" zoomScaleNormal="100" zoomScalePageLayoutView="59" workbookViewId="0">
      <selection activeCell="D90" sqref="D90"/>
    </sheetView>
  </sheetViews>
  <sheetFormatPr baseColWidth="10" defaultColWidth="11.3984375" defaultRowHeight="13.5" x14ac:dyDescent="0.35"/>
  <cols>
    <col min="1" max="1" width="3.3984375" style="92" customWidth="1"/>
    <col min="2" max="2" width="26.1328125" style="92" customWidth="1"/>
    <col min="3" max="3" width="11.3984375" style="92"/>
    <col min="4" max="4" width="2.86328125" style="92" customWidth="1"/>
    <col min="5" max="5" width="2.3984375" style="92" customWidth="1"/>
    <col min="6" max="11" width="11.3984375" style="92"/>
    <col min="12" max="16384" width="11.3984375" style="87"/>
  </cols>
  <sheetData>
    <row r="1" spans="1:11" ht="141.6" customHeight="1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4.1" customHeight="1" x14ac:dyDescent="0.35">
      <c r="A2" s="13" t="s">
        <v>64</v>
      </c>
      <c r="B2" s="14"/>
      <c r="C2" s="15"/>
      <c r="D2" s="14"/>
      <c r="E2" s="16"/>
      <c r="F2" s="17"/>
      <c r="G2" s="3"/>
      <c r="H2" s="18" t="s">
        <v>65</v>
      </c>
      <c r="I2" s="125"/>
      <c r="J2" s="13"/>
      <c r="K2" s="20" t="s">
        <v>62</v>
      </c>
    </row>
    <row r="3" spans="1:11" ht="14.1" customHeight="1" x14ac:dyDescent="0.35">
      <c r="A3" s="14"/>
      <c r="B3" s="14"/>
      <c r="C3" s="15"/>
      <c r="D3" s="14"/>
      <c r="E3" s="14"/>
      <c r="F3" s="17"/>
      <c r="G3" s="17"/>
      <c r="H3" s="19"/>
      <c r="I3" s="19"/>
      <c r="J3" s="14"/>
      <c r="K3" s="14"/>
    </row>
    <row r="4" spans="1:11" ht="14.1" customHeight="1" x14ac:dyDescent="0.35">
      <c r="A4" s="13" t="s">
        <v>49</v>
      </c>
      <c r="B4" s="14"/>
      <c r="C4" s="138"/>
      <c r="D4" s="138"/>
      <c r="E4" s="138"/>
      <c r="F4" s="85"/>
      <c r="G4" s="85"/>
      <c r="H4" s="85"/>
      <c r="I4" s="85"/>
      <c r="J4" s="85"/>
      <c r="K4" s="85"/>
    </row>
    <row r="5" spans="1:11" ht="14.1" customHeight="1" x14ac:dyDescent="0.35">
      <c r="A5" s="21" t="s">
        <v>48</v>
      </c>
      <c r="B5" s="22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4.1" customHeight="1" x14ac:dyDescent="0.35">
      <c r="A6" s="13"/>
      <c r="B6" s="14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14.1" customHeight="1" x14ac:dyDescent="0.35">
      <c r="A7" s="128" t="s">
        <v>80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14.1" customHeight="1" x14ac:dyDescent="0.35">
      <c r="A8" s="17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25.5" customHeight="1" x14ac:dyDescent="0.35">
      <c r="A9" s="130" t="s">
        <v>81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1" ht="14.1" customHeight="1" x14ac:dyDescent="0.35">
      <c r="A10" s="14"/>
      <c r="B10" s="14"/>
      <c r="C10" s="23"/>
      <c r="D10" s="23"/>
      <c r="E10" s="14"/>
      <c r="F10" s="17"/>
      <c r="G10" s="17"/>
      <c r="H10" s="19"/>
      <c r="I10" s="19"/>
      <c r="J10" s="14"/>
      <c r="K10" s="14"/>
    </row>
    <row r="11" spans="1:11" ht="14.1" customHeight="1" x14ac:dyDescent="0.35">
      <c r="A11" s="13" t="s">
        <v>35</v>
      </c>
      <c r="B11" s="93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51" customHeight="1" x14ac:dyDescent="0.3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</row>
    <row r="13" spans="1:11" ht="14.1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4.1" customHeight="1" x14ac:dyDescent="0.35">
      <c r="A14" s="14"/>
      <c r="B14" s="14"/>
      <c r="C14" s="15"/>
      <c r="D14" s="14"/>
      <c r="E14" s="14"/>
      <c r="F14" s="17"/>
      <c r="G14" s="113" t="s">
        <v>54</v>
      </c>
      <c r="H14" s="137" t="s">
        <v>85</v>
      </c>
      <c r="I14" s="137"/>
      <c r="J14" s="137"/>
      <c r="K14" s="137"/>
    </row>
    <row r="15" spans="1:11" ht="14.1" customHeight="1" x14ac:dyDescent="0.35">
      <c r="A15" s="13" t="s">
        <v>0</v>
      </c>
      <c r="B15" s="13" t="s">
        <v>61</v>
      </c>
      <c r="C15" s="93"/>
      <c r="D15" s="13"/>
      <c r="E15" s="13"/>
      <c r="F15" s="24"/>
      <c r="G15" s="16"/>
      <c r="H15" s="16"/>
      <c r="I15" s="58"/>
      <c r="J15" s="58"/>
      <c r="K15" s="114"/>
    </row>
    <row r="16" spans="1:11" ht="14.1" customHeight="1" x14ac:dyDescent="0.35">
      <c r="A16" s="13"/>
      <c r="B16" s="109" t="s">
        <v>82</v>
      </c>
      <c r="C16" s="93"/>
      <c r="D16" s="13"/>
      <c r="E16" s="13"/>
      <c r="F16" s="115" t="s">
        <v>1</v>
      </c>
      <c r="G16" s="116"/>
      <c r="H16" s="116"/>
      <c r="I16" s="117"/>
      <c r="J16" s="117"/>
      <c r="K16" s="118"/>
    </row>
    <row r="17" spans="1:11" ht="14.1" customHeight="1" x14ac:dyDescent="0.35">
      <c r="A17" s="93"/>
      <c r="B17" s="109" t="s">
        <v>84</v>
      </c>
      <c r="C17" s="93"/>
      <c r="D17" s="14"/>
      <c r="E17" s="14"/>
      <c r="F17" s="26" t="s">
        <v>83</v>
      </c>
      <c r="G17" s="110"/>
      <c r="H17" s="110"/>
      <c r="I17" s="111"/>
      <c r="J17" s="111"/>
      <c r="K17" s="112"/>
    </row>
    <row r="18" spans="1:11" ht="14.1" customHeight="1" x14ac:dyDescent="0.35">
      <c r="A18" s="93"/>
      <c r="B18" s="27" t="s">
        <v>59</v>
      </c>
      <c r="C18" s="93"/>
      <c r="D18" s="14"/>
      <c r="E18" s="14"/>
      <c r="F18" s="28"/>
      <c r="G18" s="4"/>
      <c r="H18" s="4"/>
      <c r="I18" s="4"/>
      <c r="J18" s="4"/>
      <c r="K18" s="144"/>
    </row>
    <row r="19" spans="1:11" ht="14.1" customHeight="1" x14ac:dyDescent="0.35">
      <c r="A19" s="93"/>
      <c r="B19" s="93"/>
      <c r="C19" s="14"/>
      <c r="D19" s="14"/>
      <c r="E19" s="14"/>
      <c r="F19" s="29"/>
      <c r="G19" s="49"/>
      <c r="H19" s="50"/>
      <c r="I19" s="50"/>
      <c r="J19" s="50"/>
      <c r="K19" s="145"/>
    </row>
    <row r="20" spans="1:11" ht="14.1" customHeight="1" x14ac:dyDescent="0.35">
      <c r="A20" s="14" t="s">
        <v>2</v>
      </c>
      <c r="B20" s="13" t="s">
        <v>71</v>
      </c>
      <c r="C20" s="14"/>
      <c r="D20" s="14"/>
      <c r="E20" s="14"/>
      <c r="F20" s="29"/>
      <c r="G20" s="49"/>
      <c r="H20" s="50"/>
      <c r="I20" s="50"/>
      <c r="J20" s="50"/>
      <c r="K20" s="145"/>
    </row>
    <row r="21" spans="1:11" ht="14.1" customHeight="1" x14ac:dyDescent="0.35">
      <c r="A21" s="14"/>
      <c r="B21" s="14" t="s">
        <v>3</v>
      </c>
      <c r="C21" s="14"/>
      <c r="D21" s="14"/>
      <c r="E21" s="14"/>
      <c r="F21" s="31">
        <f>SUM(G21:K21)</f>
        <v>0</v>
      </c>
      <c r="G21" s="5"/>
      <c r="H21" s="5"/>
      <c r="I21" s="5"/>
      <c r="J21" s="5"/>
      <c r="K21" s="1"/>
    </row>
    <row r="22" spans="1:11" ht="14.1" customHeight="1" x14ac:dyDescent="0.35">
      <c r="A22" s="14"/>
      <c r="B22" s="14" t="s">
        <v>4</v>
      </c>
      <c r="C22" s="14"/>
      <c r="D22" s="14"/>
      <c r="E22" s="14"/>
      <c r="F22" s="31">
        <f t="shared" ref="F22:F27" si="0">SUM(G22:K22)</f>
        <v>0</v>
      </c>
      <c r="G22" s="5"/>
      <c r="H22" s="5"/>
      <c r="I22" s="5"/>
      <c r="J22" s="5"/>
      <c r="K22" s="1"/>
    </row>
    <row r="23" spans="1:11" ht="14.1" customHeight="1" x14ac:dyDescent="0.35">
      <c r="A23" s="14"/>
      <c r="B23" s="14" t="s">
        <v>5</v>
      </c>
      <c r="C23" s="14"/>
      <c r="D23" s="14"/>
      <c r="E23" s="14"/>
      <c r="F23" s="31">
        <f t="shared" si="0"/>
        <v>0</v>
      </c>
      <c r="G23" s="5"/>
      <c r="H23" s="5"/>
      <c r="I23" s="5"/>
      <c r="J23" s="5"/>
      <c r="K23" s="1"/>
    </row>
    <row r="24" spans="1:11" ht="14.1" customHeight="1" x14ac:dyDescent="0.35">
      <c r="A24" s="14"/>
      <c r="B24" s="14" t="s">
        <v>6</v>
      </c>
      <c r="C24" s="14"/>
      <c r="D24" s="14"/>
      <c r="E24" s="14"/>
      <c r="F24" s="31">
        <f t="shared" si="0"/>
        <v>0</v>
      </c>
      <c r="G24" s="5"/>
      <c r="H24" s="5"/>
      <c r="I24" s="5"/>
      <c r="J24" s="5"/>
      <c r="K24" s="1"/>
    </row>
    <row r="25" spans="1:11" ht="14.1" customHeight="1" x14ac:dyDescent="0.35">
      <c r="A25" s="14"/>
      <c r="B25" s="134" t="s">
        <v>72</v>
      </c>
      <c r="C25" s="134"/>
      <c r="D25" s="134"/>
      <c r="E25" s="134"/>
      <c r="F25" s="31">
        <f t="shared" si="0"/>
        <v>0</v>
      </c>
      <c r="G25" s="5"/>
      <c r="H25" s="5"/>
      <c r="I25" s="5"/>
      <c r="J25" s="5"/>
      <c r="K25" s="1"/>
    </row>
    <row r="26" spans="1:11" ht="14.1" customHeight="1" x14ac:dyDescent="0.35">
      <c r="A26" s="14"/>
      <c r="B26" s="14" t="s">
        <v>14</v>
      </c>
      <c r="C26" s="14"/>
      <c r="D26" s="14"/>
      <c r="E26" s="14"/>
      <c r="F26" s="31">
        <f t="shared" si="0"/>
        <v>0</v>
      </c>
      <c r="G26" s="5"/>
      <c r="H26" s="5"/>
      <c r="I26" s="5"/>
      <c r="J26" s="5"/>
      <c r="K26" s="1"/>
    </row>
    <row r="27" spans="1:11" ht="14.1" customHeight="1" x14ac:dyDescent="0.35">
      <c r="A27" s="14"/>
      <c r="B27" s="132" t="s">
        <v>55</v>
      </c>
      <c r="C27" s="132"/>
      <c r="D27" s="132"/>
      <c r="E27" s="132"/>
      <c r="F27" s="31">
        <f t="shared" si="0"/>
        <v>0</v>
      </c>
      <c r="G27" s="5"/>
      <c r="H27" s="5"/>
      <c r="I27" s="5"/>
      <c r="J27" s="5"/>
      <c r="K27" s="1"/>
    </row>
    <row r="28" spans="1:11" ht="14.1" customHeight="1" x14ac:dyDescent="0.35">
      <c r="A28" s="14"/>
      <c r="B28" s="17"/>
      <c r="C28" s="17"/>
      <c r="D28" s="17"/>
      <c r="E28" s="17"/>
      <c r="F28" s="31"/>
      <c r="G28" s="47"/>
      <c r="H28" s="47"/>
      <c r="I28" s="47"/>
      <c r="J28" s="47"/>
      <c r="K28" s="96"/>
    </row>
    <row r="29" spans="1:11" ht="14.1" customHeight="1" x14ac:dyDescent="0.35">
      <c r="A29" s="14" t="s">
        <v>8</v>
      </c>
      <c r="B29" s="13" t="s">
        <v>9</v>
      </c>
      <c r="C29" s="13"/>
      <c r="D29" s="13"/>
      <c r="E29" s="13"/>
      <c r="F29" s="31"/>
      <c r="G29" s="47"/>
      <c r="H29" s="47"/>
      <c r="I29" s="47"/>
      <c r="J29" s="47"/>
      <c r="K29" s="96"/>
    </row>
    <row r="30" spans="1:11" ht="14.1" customHeight="1" x14ac:dyDescent="0.35">
      <c r="A30" s="14"/>
      <c r="B30" s="14" t="s">
        <v>10</v>
      </c>
      <c r="C30" s="14"/>
      <c r="D30" s="14"/>
      <c r="E30" s="14"/>
      <c r="F30" s="31">
        <f t="shared" ref="F30:F34" si="1">SUM(G30:K30)</f>
        <v>0</v>
      </c>
      <c r="G30" s="5"/>
      <c r="H30" s="5"/>
      <c r="I30" s="5"/>
      <c r="J30" s="5"/>
      <c r="K30" s="1"/>
    </row>
    <row r="31" spans="1:11" ht="14.1" customHeight="1" x14ac:dyDescent="0.35">
      <c r="A31" s="14"/>
      <c r="B31" s="14" t="s">
        <v>11</v>
      </c>
      <c r="C31" s="14"/>
      <c r="D31" s="14"/>
      <c r="E31" s="14"/>
      <c r="F31" s="31">
        <f t="shared" si="1"/>
        <v>0</v>
      </c>
      <c r="G31" s="5"/>
      <c r="H31" s="5"/>
      <c r="I31" s="5"/>
      <c r="J31" s="5"/>
      <c r="K31" s="1"/>
    </row>
    <row r="32" spans="1:11" ht="14.1" customHeight="1" x14ac:dyDescent="0.35">
      <c r="A32" s="14"/>
      <c r="B32" s="14" t="s">
        <v>12</v>
      </c>
      <c r="C32" s="14"/>
      <c r="D32" s="14"/>
      <c r="E32" s="14"/>
      <c r="F32" s="31">
        <f t="shared" si="1"/>
        <v>0</v>
      </c>
      <c r="G32" s="5"/>
      <c r="H32" s="5"/>
      <c r="I32" s="5"/>
      <c r="J32" s="5"/>
      <c r="K32" s="1"/>
    </row>
    <row r="33" spans="1:11" ht="14.1" customHeight="1" x14ac:dyDescent="0.35">
      <c r="A33" s="14"/>
      <c r="B33" s="135" t="s">
        <v>73</v>
      </c>
      <c r="C33" s="135"/>
      <c r="D33" s="135"/>
      <c r="E33" s="135"/>
      <c r="F33" s="31">
        <f t="shared" si="1"/>
        <v>0</v>
      </c>
      <c r="G33" s="5"/>
      <c r="H33" s="5"/>
      <c r="I33" s="5"/>
      <c r="J33" s="5"/>
      <c r="K33" s="1"/>
    </row>
    <row r="34" spans="1:11" ht="14.1" customHeight="1" x14ac:dyDescent="0.35">
      <c r="A34" s="14"/>
      <c r="B34" s="133" t="s">
        <v>55</v>
      </c>
      <c r="C34" s="133"/>
      <c r="D34" s="133"/>
      <c r="E34" s="133"/>
      <c r="F34" s="31">
        <f t="shared" si="1"/>
        <v>0</v>
      </c>
      <c r="G34" s="5"/>
      <c r="H34" s="5"/>
      <c r="I34" s="5"/>
      <c r="J34" s="5"/>
      <c r="K34" s="1"/>
    </row>
    <row r="35" spans="1:11" ht="14.1" customHeight="1" x14ac:dyDescent="0.35">
      <c r="A35" s="14"/>
      <c r="B35" s="86"/>
      <c r="C35" s="86"/>
      <c r="D35" s="86"/>
      <c r="E35" s="86"/>
      <c r="F35" s="32"/>
      <c r="G35" s="47"/>
      <c r="H35" s="47"/>
      <c r="I35" s="47"/>
      <c r="J35" s="47"/>
      <c r="K35" s="96"/>
    </row>
    <row r="36" spans="1:11" ht="14.1" customHeight="1" x14ac:dyDescent="0.35">
      <c r="A36" s="14"/>
      <c r="B36" s="13" t="s">
        <v>60</v>
      </c>
      <c r="C36" s="14"/>
      <c r="D36" s="14"/>
      <c r="E36" s="14"/>
      <c r="F36" s="33">
        <f t="shared" ref="F36:K36" si="2">SUM(F21:F35)</f>
        <v>0</v>
      </c>
      <c r="G36" s="48">
        <f t="shared" si="2"/>
        <v>0</v>
      </c>
      <c r="H36" s="48">
        <f t="shared" si="2"/>
        <v>0</v>
      </c>
      <c r="I36" s="48">
        <f t="shared" si="2"/>
        <v>0</v>
      </c>
      <c r="J36" s="48">
        <f t="shared" si="2"/>
        <v>0</v>
      </c>
      <c r="K36" s="146">
        <f t="shared" si="2"/>
        <v>0</v>
      </c>
    </row>
    <row r="37" spans="1:11" ht="14.1" customHeight="1" x14ac:dyDescent="0.35">
      <c r="A37" s="14" t="s">
        <v>13</v>
      </c>
      <c r="B37" s="34" t="s">
        <v>15</v>
      </c>
      <c r="C37" s="34"/>
      <c r="D37" s="34"/>
      <c r="E37" s="85"/>
      <c r="F37" s="32">
        <f>SUM(G37:K37)</f>
        <v>0</v>
      </c>
      <c r="G37" s="6"/>
      <c r="H37" s="6"/>
      <c r="I37" s="6"/>
      <c r="J37" s="6"/>
      <c r="K37" s="2"/>
    </row>
    <row r="38" spans="1:11" ht="14.1" customHeight="1" x14ac:dyDescent="0.35">
      <c r="A38" s="93"/>
      <c r="B38" s="13" t="s">
        <v>16</v>
      </c>
      <c r="C38" s="13"/>
      <c r="D38" s="13"/>
      <c r="E38" s="13"/>
      <c r="F38" s="33">
        <f t="shared" ref="F38:K38" si="3">F37+F36</f>
        <v>0</v>
      </c>
      <c r="G38" s="37">
        <f t="shared" si="3"/>
        <v>0</v>
      </c>
      <c r="H38" s="37">
        <f t="shared" si="3"/>
        <v>0</v>
      </c>
      <c r="I38" s="37">
        <f t="shared" si="3"/>
        <v>0</v>
      </c>
      <c r="J38" s="37">
        <f t="shared" si="3"/>
        <v>0</v>
      </c>
      <c r="K38" s="38">
        <f t="shared" si="3"/>
        <v>0</v>
      </c>
    </row>
    <row r="39" spans="1:11" ht="14.1" customHeight="1" x14ac:dyDescent="0.35">
      <c r="A39" s="93"/>
      <c r="B39" s="17" t="s">
        <v>17</v>
      </c>
      <c r="C39" s="17"/>
      <c r="D39" s="17"/>
      <c r="E39" s="35"/>
      <c r="F39" s="59">
        <f>SUM(G39:K39)</f>
        <v>0</v>
      </c>
      <c r="G39" s="39">
        <f>IFERROR(G38/$F38,0)</f>
        <v>0</v>
      </c>
      <c r="H39" s="39">
        <f>IFERROR(H38/$F38, 0)</f>
        <v>0</v>
      </c>
      <c r="I39" s="39">
        <f>IFERROR(I38/$F38,0)</f>
        <v>0</v>
      </c>
      <c r="J39" s="39">
        <f>IFERROR(J38/$F38,0)</f>
        <v>0</v>
      </c>
      <c r="K39" s="40">
        <f>IFERROR(K38/$F38,)</f>
        <v>0</v>
      </c>
    </row>
    <row r="40" spans="1:11" ht="14.1" customHeight="1" x14ac:dyDescent="0.35">
      <c r="A40" s="93" t="s">
        <v>70</v>
      </c>
      <c r="B40" s="17"/>
      <c r="C40" s="17"/>
      <c r="D40" s="17"/>
      <c r="E40" s="35"/>
      <c r="F40" s="36"/>
      <c r="G40" s="41"/>
      <c r="H40" s="41"/>
      <c r="I40" s="41"/>
      <c r="J40" s="41"/>
      <c r="K40" s="42"/>
    </row>
    <row r="41" spans="1:11" ht="14.1" customHeight="1" x14ac:dyDescent="0.35">
      <c r="A41" s="13" t="s">
        <v>18</v>
      </c>
      <c r="B41" s="13" t="s">
        <v>19</v>
      </c>
      <c r="C41" s="13"/>
      <c r="D41" s="13"/>
      <c r="E41" s="14"/>
      <c r="F41" s="7"/>
      <c r="G41" s="119" t="str">
        <f>IF(G$16 = "","",G$16)</f>
        <v/>
      </c>
      <c r="H41" s="119" t="str">
        <f>IF(H$16 = "","",H$16)</f>
        <v/>
      </c>
      <c r="I41" s="119" t="str">
        <f>IF(I$16 = "","",I$16)</f>
        <v/>
      </c>
      <c r="J41" s="119" t="str">
        <f>IF(J$16 = "","",J$16)</f>
        <v/>
      </c>
      <c r="K41" s="120" t="str">
        <f>IF(K$16 = "","",K$16)</f>
        <v/>
      </c>
    </row>
    <row r="42" spans="1:11" ht="14.1" customHeight="1" x14ac:dyDescent="0.35">
      <c r="A42" s="93"/>
      <c r="B42" s="13"/>
      <c r="C42" s="14"/>
      <c r="D42" s="14"/>
      <c r="E42" s="13"/>
      <c r="F42" s="46"/>
      <c r="G42" s="121" t="str">
        <f>IF(G$17 = "","",G$17)</f>
        <v/>
      </c>
      <c r="H42" s="121" t="str">
        <f>IF(H$17 = "","",H$17)</f>
        <v/>
      </c>
      <c r="I42" s="121" t="str">
        <f>IF(I$17 = "","",I$17)</f>
        <v/>
      </c>
      <c r="J42" s="121" t="str">
        <f>IF(J$17 = "","",J$17)</f>
        <v/>
      </c>
      <c r="K42" s="122" t="str">
        <f>IF(K$17 = "","",K$17)</f>
        <v/>
      </c>
    </row>
    <row r="43" spans="1:11" ht="14.1" customHeight="1" x14ac:dyDescent="0.35">
      <c r="A43" s="13" t="s">
        <v>21</v>
      </c>
      <c r="B43" s="13" t="s">
        <v>20</v>
      </c>
      <c r="C43" s="14"/>
      <c r="D43" s="14"/>
      <c r="E43" s="14"/>
      <c r="F43" s="31">
        <f>SUM(G43:K43)</f>
        <v>0</v>
      </c>
      <c r="G43" s="43">
        <f>G39*$F41</f>
        <v>0</v>
      </c>
      <c r="H43" s="43">
        <f t="shared" ref="H43:K43" si="4">H39*$F41</f>
        <v>0</v>
      </c>
      <c r="I43" s="43">
        <f t="shared" si="4"/>
        <v>0</v>
      </c>
      <c r="J43" s="43">
        <f t="shared" si="4"/>
        <v>0</v>
      </c>
      <c r="K43" s="147">
        <f t="shared" si="4"/>
        <v>0</v>
      </c>
    </row>
    <row r="44" spans="1:11" ht="14.1" customHeight="1" x14ac:dyDescent="0.35">
      <c r="A44" s="14"/>
      <c r="B44" s="14"/>
      <c r="C44" s="13"/>
      <c r="D44" s="13"/>
      <c r="E44" s="14"/>
      <c r="F44" s="46"/>
      <c r="G44" s="44"/>
      <c r="H44" s="44"/>
      <c r="I44" s="44"/>
      <c r="J44" s="44"/>
      <c r="K44" s="45"/>
    </row>
    <row r="45" spans="1:11" ht="198.6" customHeight="1" x14ac:dyDescent="0.3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1.6" customHeight="1" x14ac:dyDescent="0.3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s="89" customFormat="1" ht="14.1" customHeight="1" x14ac:dyDescent="0.4">
      <c r="A47" s="85" t="str">
        <f>A2</f>
        <v xml:space="preserve">Steuerausscheidung für die Steuerperiode vom </v>
      </c>
      <c r="B47" s="13"/>
      <c r="C47" s="13"/>
      <c r="D47" s="13"/>
      <c r="E47" s="13"/>
      <c r="F47" s="13"/>
      <c r="G47" s="51">
        <f>G2</f>
        <v>0</v>
      </c>
      <c r="H47" s="52" t="str">
        <f>H2</f>
        <v>bis</v>
      </c>
      <c r="I47" s="51">
        <f>I2</f>
        <v>0</v>
      </c>
      <c r="J47" s="13"/>
      <c r="K47" s="94" t="s">
        <v>63</v>
      </c>
    </row>
    <row r="48" spans="1:11" s="89" customFormat="1" ht="14.1" customHeight="1" x14ac:dyDescent="0.4">
      <c r="A48" s="85"/>
      <c r="B48" s="13"/>
      <c r="C48" s="13"/>
      <c r="D48" s="13"/>
      <c r="E48" s="13"/>
      <c r="F48" s="13"/>
      <c r="G48" s="53"/>
      <c r="H48" s="52"/>
      <c r="I48" s="53"/>
      <c r="J48" s="13"/>
      <c r="K48" s="88"/>
    </row>
    <row r="49" spans="1:11" s="89" customFormat="1" ht="14.1" customHeight="1" x14ac:dyDescent="0.4">
      <c r="A49" s="13" t="s">
        <v>49</v>
      </c>
      <c r="B49" s="13"/>
      <c r="C49" s="142">
        <f>C4</f>
        <v>0</v>
      </c>
      <c r="D49" s="142"/>
      <c r="E49" s="13"/>
      <c r="F49" s="142"/>
      <c r="G49" s="142"/>
      <c r="H49" s="142"/>
      <c r="I49" s="142"/>
      <c r="J49" s="142"/>
      <c r="K49" s="142"/>
    </row>
    <row r="50" spans="1:11" s="89" customFormat="1" ht="14.1" customHeight="1" x14ac:dyDescent="0.4">
      <c r="A50" s="21" t="s">
        <v>48</v>
      </c>
      <c r="B50" s="21"/>
      <c r="C50" s="143">
        <f>C5</f>
        <v>0</v>
      </c>
      <c r="D50" s="143"/>
      <c r="E50" s="143"/>
      <c r="F50" s="54"/>
      <c r="G50" s="21"/>
      <c r="H50" s="21"/>
      <c r="I50" s="21"/>
      <c r="J50" s="21"/>
      <c r="K50" s="21"/>
    </row>
    <row r="51" spans="1:11" s="89" customFormat="1" ht="14.1" customHeight="1" x14ac:dyDescent="0.4">
      <c r="A51" s="148"/>
      <c r="B51" s="148"/>
      <c r="C51" s="149"/>
      <c r="D51" s="149"/>
      <c r="E51" s="149"/>
      <c r="F51" s="150"/>
      <c r="G51" s="148"/>
      <c r="H51" s="148"/>
      <c r="I51" s="148"/>
      <c r="J51" s="148"/>
      <c r="K51" s="148"/>
    </row>
    <row r="52" spans="1:11" ht="14.1" customHeight="1" x14ac:dyDescent="0.35">
      <c r="A52" s="30"/>
      <c r="B52" s="30"/>
      <c r="C52" s="30"/>
      <c r="D52" s="30"/>
      <c r="E52" s="30"/>
      <c r="F52" s="25" t="s">
        <v>1</v>
      </c>
      <c r="G52" s="119" t="str">
        <f>IF(G$16 = "","",G$16)</f>
        <v/>
      </c>
      <c r="H52" s="119" t="str">
        <f>IF(H$16 = "","",H$16)</f>
        <v/>
      </c>
      <c r="I52" s="119" t="str">
        <f>IF(I$16 = "","",I$16)</f>
        <v/>
      </c>
      <c r="J52" s="119" t="str">
        <f>IF(J$16 = "","",J$16)</f>
        <v/>
      </c>
      <c r="K52" s="120" t="str">
        <f>IF(K$16 = "","",K$16)</f>
        <v/>
      </c>
    </row>
    <row r="53" spans="1:11" ht="14.1" customHeight="1" x14ac:dyDescent="0.35">
      <c r="A53" s="13" t="s">
        <v>25</v>
      </c>
      <c r="B53" s="13" t="s">
        <v>67</v>
      </c>
      <c r="C53" s="14"/>
      <c r="D53" s="14"/>
      <c r="E53" s="14"/>
      <c r="F53" s="26" t="s">
        <v>83</v>
      </c>
      <c r="G53" s="121" t="str">
        <f>IF(G$17 = "","",G$17)</f>
        <v/>
      </c>
      <c r="H53" s="121" t="str">
        <f>IF(H$17 = "","",H$17)</f>
        <v/>
      </c>
      <c r="I53" s="121" t="str">
        <f>IF(I$17 = "","",I$17)</f>
        <v/>
      </c>
      <c r="J53" s="121" t="str">
        <f>IF(J$17 = "","",J$17)</f>
        <v/>
      </c>
      <c r="K53" s="122" t="str">
        <f>IF(K$17 = "","",K$17)</f>
        <v/>
      </c>
    </row>
    <row r="54" spans="1:11" ht="14.1" customHeight="1" x14ac:dyDescent="0.35">
      <c r="A54" s="13" t="s">
        <v>2</v>
      </c>
      <c r="B54" s="13" t="s">
        <v>22</v>
      </c>
      <c r="C54" s="13"/>
      <c r="D54" s="13"/>
      <c r="E54" s="13"/>
      <c r="F54" s="33">
        <f>SUM(G54:K54)</f>
        <v>0</v>
      </c>
      <c r="G54" s="8"/>
      <c r="H54" s="8"/>
      <c r="I54" s="8"/>
      <c r="J54" s="8"/>
      <c r="K54" s="9"/>
    </row>
    <row r="55" spans="1:11" ht="14.1" customHeight="1" x14ac:dyDescent="0.35">
      <c r="A55" s="14"/>
      <c r="B55" s="14" t="s">
        <v>52</v>
      </c>
      <c r="C55" s="14"/>
      <c r="D55" s="14"/>
      <c r="E55" s="13"/>
      <c r="F55" s="31"/>
      <c r="G55" s="55" t="s">
        <v>7</v>
      </c>
      <c r="H55" s="55" t="s">
        <v>7</v>
      </c>
      <c r="I55" s="55" t="s">
        <v>7</v>
      </c>
      <c r="J55" s="55" t="s">
        <v>7</v>
      </c>
      <c r="K55" s="96" t="s">
        <v>7</v>
      </c>
    </row>
    <row r="56" spans="1:11" ht="14.1" customHeight="1" x14ac:dyDescent="0.35">
      <c r="A56" s="13" t="s">
        <v>8</v>
      </c>
      <c r="B56" s="13" t="s">
        <v>23</v>
      </c>
      <c r="C56" s="13"/>
      <c r="D56" s="13"/>
      <c r="E56" s="13"/>
      <c r="F56" s="31"/>
      <c r="G56" s="56"/>
      <c r="H56" s="56"/>
      <c r="I56" s="56"/>
      <c r="J56" s="56"/>
      <c r="K56" s="100"/>
    </row>
    <row r="57" spans="1:11" ht="14.1" customHeight="1" x14ac:dyDescent="0.35">
      <c r="A57" s="14"/>
      <c r="B57" s="14" t="s">
        <v>77</v>
      </c>
      <c r="C57" s="14"/>
      <c r="D57" s="14"/>
      <c r="E57" s="14"/>
      <c r="F57" s="31">
        <f t="shared" ref="F57:F61" si="5">SUM(G57:K57)</f>
        <v>0</v>
      </c>
      <c r="G57" s="5"/>
      <c r="H57" s="5"/>
      <c r="I57" s="5"/>
      <c r="J57" s="5"/>
      <c r="K57" s="1"/>
    </row>
    <row r="58" spans="1:11" s="90" customFormat="1" ht="14.1" customHeight="1" x14ac:dyDescent="0.3">
      <c r="A58" s="14"/>
      <c r="B58" s="14" t="s">
        <v>69</v>
      </c>
      <c r="C58" s="14"/>
      <c r="D58" s="14"/>
      <c r="E58" s="14"/>
      <c r="F58" s="31"/>
      <c r="G58" s="5"/>
      <c r="H58" s="5"/>
      <c r="I58" s="5"/>
      <c r="J58" s="5"/>
      <c r="K58" s="1"/>
    </row>
    <row r="59" spans="1:11" ht="14.1" customHeight="1" x14ac:dyDescent="0.35">
      <c r="A59" s="14"/>
      <c r="B59" s="14" t="s">
        <v>78</v>
      </c>
      <c r="C59" s="14"/>
      <c r="D59" s="14"/>
      <c r="E59" s="14"/>
      <c r="F59" s="31">
        <f t="shared" si="5"/>
        <v>0</v>
      </c>
      <c r="G59" s="5"/>
      <c r="H59" s="5"/>
      <c r="I59" s="5"/>
      <c r="J59" s="5"/>
      <c r="K59" s="1"/>
    </row>
    <row r="60" spans="1:11" ht="14.1" customHeight="1" x14ac:dyDescent="0.35">
      <c r="A60" s="14"/>
      <c r="B60" s="14" t="s">
        <v>24</v>
      </c>
      <c r="C60" s="14"/>
      <c r="D60" s="14"/>
      <c r="E60" s="14"/>
      <c r="F60" s="31">
        <f t="shared" si="5"/>
        <v>0</v>
      </c>
      <c r="G60" s="5"/>
      <c r="H60" s="5"/>
      <c r="I60" s="5"/>
      <c r="J60" s="5"/>
      <c r="K60" s="1"/>
    </row>
    <row r="61" spans="1:11" ht="14.1" customHeight="1" x14ac:dyDescent="0.35">
      <c r="A61" s="14"/>
      <c r="B61" s="134" t="s">
        <v>72</v>
      </c>
      <c r="C61" s="134"/>
      <c r="D61" s="134"/>
      <c r="E61" s="134"/>
      <c r="F61" s="32">
        <f t="shared" si="5"/>
        <v>0</v>
      </c>
      <c r="G61" s="6"/>
      <c r="H61" s="6"/>
      <c r="I61" s="6"/>
      <c r="J61" s="6"/>
      <c r="K61" s="2"/>
    </row>
    <row r="62" spans="1:11" ht="14.1" customHeight="1" x14ac:dyDescent="0.35">
      <c r="A62" s="14"/>
      <c r="B62" s="14" t="s">
        <v>66</v>
      </c>
      <c r="C62" s="14"/>
      <c r="D62" s="14"/>
      <c r="E62" s="14"/>
      <c r="F62" s="57">
        <f>SUM(G62:K62)</f>
        <v>0</v>
      </c>
      <c r="G62" s="37">
        <f>SUM(G54:G61)</f>
        <v>0</v>
      </c>
      <c r="H62" s="37">
        <f t="shared" ref="H62:K62" si="6">SUM(H54:H61)</f>
        <v>0</v>
      </c>
      <c r="I62" s="37">
        <f t="shared" si="6"/>
        <v>0</v>
      </c>
      <c r="J62" s="37">
        <f t="shared" si="6"/>
        <v>0</v>
      </c>
      <c r="K62" s="38">
        <f t="shared" si="6"/>
        <v>0</v>
      </c>
    </row>
    <row r="63" spans="1:11" s="91" customFormat="1" ht="14.1" customHeight="1" x14ac:dyDescent="0.35">
      <c r="A63" s="16"/>
      <c r="B63" s="58" t="s">
        <v>53</v>
      </c>
      <c r="C63" s="16"/>
      <c r="D63" s="16"/>
      <c r="E63" s="16"/>
      <c r="F63" s="59">
        <f>SUM(G63:K63)</f>
        <v>0</v>
      </c>
      <c r="G63" s="39">
        <f>IF($F62&gt;0,G62/$F62,0)</f>
        <v>0</v>
      </c>
      <c r="H63" s="39">
        <f t="shared" ref="H63:K63" si="7">IF($F62&gt;0,H62/$F62,0)</f>
        <v>0</v>
      </c>
      <c r="I63" s="39">
        <f t="shared" si="7"/>
        <v>0</v>
      </c>
      <c r="J63" s="39">
        <f t="shared" si="7"/>
        <v>0</v>
      </c>
      <c r="K63" s="124">
        <f t="shared" si="7"/>
        <v>0</v>
      </c>
    </row>
    <row r="64" spans="1:11" ht="14.1" customHeight="1" x14ac:dyDescent="0.35">
      <c r="A64" s="60"/>
      <c r="B64" s="30"/>
      <c r="C64" s="30"/>
      <c r="D64" s="30"/>
      <c r="E64" s="30"/>
      <c r="F64" s="61"/>
      <c r="G64" s="61"/>
      <c r="H64" s="61"/>
      <c r="I64" s="61"/>
      <c r="J64" s="61"/>
      <c r="K64" s="14"/>
    </row>
    <row r="65" spans="1:11" ht="14.1" customHeight="1" x14ac:dyDescent="0.35">
      <c r="A65" s="13" t="s">
        <v>36</v>
      </c>
      <c r="B65" s="13" t="s">
        <v>51</v>
      </c>
      <c r="C65" s="13"/>
      <c r="D65" s="13"/>
      <c r="E65" s="14"/>
      <c r="F65" s="25" t="s">
        <v>1</v>
      </c>
      <c r="G65" s="119" t="str">
        <f>IF(G$16 = "","",G$16)</f>
        <v/>
      </c>
      <c r="H65" s="119" t="str">
        <f>IF(H$16 = "","",H$16)</f>
        <v/>
      </c>
      <c r="I65" s="119" t="str">
        <f>IF(I$16 = "","",I$16)</f>
        <v/>
      </c>
      <c r="J65" s="119" t="str">
        <f>IF(J$16 = "","",J$16)</f>
        <v/>
      </c>
      <c r="K65" s="120" t="str">
        <f>IF(K$16 = "","",K$16)</f>
        <v/>
      </c>
    </row>
    <row r="66" spans="1:11" ht="14.1" customHeight="1" x14ac:dyDescent="0.35">
      <c r="A66" s="14" t="s">
        <v>37</v>
      </c>
      <c r="B66" s="93"/>
      <c r="C66" s="13"/>
      <c r="D66" s="13"/>
      <c r="E66" s="14"/>
      <c r="F66" s="26" t="s">
        <v>83</v>
      </c>
      <c r="G66" s="121" t="str">
        <f>IF(G$17 = "","",G$17)</f>
        <v/>
      </c>
      <c r="H66" s="121" t="str">
        <f>IF(H$17 = "","",H$17)</f>
        <v/>
      </c>
      <c r="I66" s="121" t="str">
        <f>IF(I$17 = "","",I$17)</f>
        <v/>
      </c>
      <c r="J66" s="121" t="str">
        <f>IF(J$17 = "","",J$17)</f>
        <v/>
      </c>
      <c r="K66" s="122" t="str">
        <f>IF(K$17 = "","",K$17)</f>
        <v/>
      </c>
    </row>
    <row r="67" spans="1:11" ht="14.1" customHeight="1" x14ac:dyDescent="0.35">
      <c r="A67" s="93"/>
      <c r="B67" s="93"/>
      <c r="C67" s="13"/>
      <c r="D67" s="13"/>
      <c r="E67" s="14"/>
      <c r="F67" s="62">
        <f t="shared" ref="F67:F78" si="8">SUM(G67:K67)</f>
        <v>0</v>
      </c>
      <c r="G67" s="63"/>
      <c r="H67" s="63"/>
      <c r="I67" s="63"/>
      <c r="J67" s="63"/>
      <c r="K67" s="96"/>
    </row>
    <row r="68" spans="1:11" ht="14.1" customHeight="1" x14ac:dyDescent="0.35">
      <c r="A68" s="13"/>
      <c r="B68" s="14" t="s">
        <v>74</v>
      </c>
      <c r="C68" s="14"/>
      <c r="D68" s="14"/>
      <c r="E68" s="14"/>
      <c r="F68" s="31">
        <f t="shared" si="8"/>
        <v>0</v>
      </c>
      <c r="G68" s="5"/>
      <c r="H68" s="5"/>
      <c r="I68" s="5"/>
      <c r="J68" s="5"/>
      <c r="K68" s="1"/>
    </row>
    <row r="69" spans="1:11" ht="14.1" customHeight="1" x14ac:dyDescent="0.35">
      <c r="A69" s="14"/>
      <c r="B69" s="64" t="s">
        <v>39</v>
      </c>
      <c r="C69" s="14"/>
      <c r="D69" s="14"/>
      <c r="E69" s="14"/>
      <c r="F69" s="31">
        <f t="shared" si="8"/>
        <v>0</v>
      </c>
      <c r="G69" s="5"/>
      <c r="H69" s="5"/>
      <c r="I69" s="5"/>
      <c r="J69" s="5"/>
      <c r="K69" s="1"/>
    </row>
    <row r="70" spans="1:11" ht="14.1" customHeight="1" x14ac:dyDescent="0.35">
      <c r="A70" s="14"/>
      <c r="B70" s="64" t="s">
        <v>40</v>
      </c>
      <c r="C70" s="14"/>
      <c r="D70" s="14"/>
      <c r="E70" s="14"/>
      <c r="F70" s="31">
        <f t="shared" si="8"/>
        <v>0</v>
      </c>
      <c r="G70" s="5"/>
      <c r="H70" s="5"/>
      <c r="I70" s="5"/>
      <c r="J70" s="5"/>
      <c r="K70" s="1"/>
    </row>
    <row r="71" spans="1:11" ht="14.1" customHeight="1" x14ac:dyDescent="0.35">
      <c r="A71" s="14"/>
      <c r="B71" s="64" t="s">
        <v>79</v>
      </c>
      <c r="C71" s="14"/>
      <c r="D71" s="14"/>
      <c r="E71" s="14"/>
      <c r="F71" s="31">
        <f t="shared" si="8"/>
        <v>0</v>
      </c>
      <c r="G71" s="5"/>
      <c r="H71" s="5"/>
      <c r="I71" s="5"/>
      <c r="J71" s="5"/>
      <c r="K71" s="1"/>
    </row>
    <row r="72" spans="1:11" ht="14.1" customHeight="1" x14ac:dyDescent="0.35">
      <c r="A72" s="14"/>
      <c r="B72" s="64" t="s">
        <v>41</v>
      </c>
      <c r="C72" s="14"/>
      <c r="D72" s="14"/>
      <c r="E72" s="14"/>
      <c r="F72" s="31">
        <f t="shared" si="8"/>
        <v>0</v>
      </c>
      <c r="G72" s="5"/>
      <c r="H72" s="5"/>
      <c r="I72" s="5"/>
      <c r="J72" s="5"/>
      <c r="K72" s="1"/>
    </row>
    <row r="73" spans="1:11" ht="14.1" customHeight="1" x14ac:dyDescent="0.35">
      <c r="A73" s="14"/>
      <c r="B73" s="64" t="s">
        <v>42</v>
      </c>
      <c r="C73" s="14"/>
      <c r="D73" s="14"/>
      <c r="E73" s="14"/>
      <c r="F73" s="31">
        <f t="shared" si="8"/>
        <v>0</v>
      </c>
      <c r="G73" s="5"/>
      <c r="H73" s="5"/>
      <c r="I73" s="5"/>
      <c r="J73" s="5"/>
      <c r="K73" s="1"/>
    </row>
    <row r="74" spans="1:11" ht="14.1" customHeight="1" x14ac:dyDescent="0.35">
      <c r="A74" s="14"/>
      <c r="B74" s="64" t="s">
        <v>50</v>
      </c>
      <c r="C74" s="14"/>
      <c r="D74" s="14"/>
      <c r="E74" s="14"/>
      <c r="F74" s="31">
        <f t="shared" si="8"/>
        <v>0</v>
      </c>
      <c r="G74" s="5"/>
      <c r="H74" s="5"/>
      <c r="I74" s="5"/>
      <c r="J74" s="5"/>
      <c r="K74" s="1"/>
    </row>
    <row r="75" spans="1:11" ht="14.1" customHeight="1" x14ac:dyDescent="0.35">
      <c r="A75" s="14"/>
      <c r="B75" s="64" t="s">
        <v>43</v>
      </c>
      <c r="C75" s="14"/>
      <c r="D75" s="14"/>
      <c r="E75" s="14"/>
      <c r="F75" s="31">
        <f t="shared" si="8"/>
        <v>0</v>
      </c>
      <c r="G75" s="5"/>
      <c r="H75" s="5"/>
      <c r="I75" s="12"/>
      <c r="J75" s="5"/>
      <c r="K75" s="1"/>
    </row>
    <row r="76" spans="1:11" ht="14.1" customHeight="1" x14ac:dyDescent="0.35">
      <c r="A76" s="14"/>
      <c r="B76" s="64" t="s">
        <v>44</v>
      </c>
      <c r="C76" s="14"/>
      <c r="D76" s="14"/>
      <c r="E76" s="14"/>
      <c r="F76" s="31">
        <f t="shared" si="8"/>
        <v>0</v>
      </c>
      <c r="G76" s="5"/>
      <c r="H76" s="5"/>
      <c r="I76" s="5"/>
      <c r="J76" s="5"/>
      <c r="K76" s="1"/>
    </row>
    <row r="77" spans="1:11" ht="14.1" customHeight="1" x14ac:dyDescent="0.35">
      <c r="A77" s="14"/>
      <c r="B77" s="64" t="s">
        <v>45</v>
      </c>
      <c r="C77" s="14"/>
      <c r="D77" s="14"/>
      <c r="E77" s="14"/>
      <c r="F77" s="31">
        <f t="shared" si="8"/>
        <v>0</v>
      </c>
      <c r="G77" s="5"/>
      <c r="H77" s="5"/>
      <c r="I77" s="5"/>
      <c r="J77" s="5"/>
      <c r="K77" s="1"/>
    </row>
    <row r="78" spans="1:11" ht="14.1" customHeight="1" x14ac:dyDescent="0.35">
      <c r="A78" s="14"/>
      <c r="B78" s="64" t="s">
        <v>46</v>
      </c>
      <c r="C78" s="14"/>
      <c r="D78" s="14"/>
      <c r="E78" s="14"/>
      <c r="F78" s="31">
        <f t="shared" si="8"/>
        <v>0</v>
      </c>
      <c r="G78" s="5"/>
      <c r="H78" s="5"/>
      <c r="I78" s="5"/>
      <c r="J78" s="5"/>
      <c r="K78" s="1"/>
    </row>
    <row r="79" spans="1:11" s="89" customFormat="1" ht="14.1" customHeight="1" x14ac:dyDescent="0.4">
      <c r="A79" s="13"/>
      <c r="B79" s="13" t="s">
        <v>47</v>
      </c>
      <c r="C79" s="13"/>
      <c r="D79" s="13"/>
      <c r="E79" s="13"/>
      <c r="F79" s="65">
        <f t="shared" ref="F79:K79" si="9">SUM(F68:F78)</f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74">
        <f t="shared" si="9"/>
        <v>0</v>
      </c>
      <c r="K79" s="97">
        <f t="shared" si="9"/>
        <v>0</v>
      </c>
    </row>
    <row r="80" spans="1:11" s="89" customFormat="1" ht="14.1" customHeight="1" x14ac:dyDescent="0.4">
      <c r="A80" s="13"/>
      <c r="B80" s="13"/>
      <c r="C80" s="13"/>
      <c r="D80" s="13"/>
      <c r="E80" s="13"/>
      <c r="F80" s="66"/>
      <c r="G80" s="66"/>
      <c r="H80" s="66"/>
      <c r="I80" s="66"/>
      <c r="J80" s="66"/>
      <c r="K80" s="98"/>
    </row>
    <row r="81" spans="1:11" s="93" customFormat="1" ht="14.1" customHeight="1" x14ac:dyDescent="0.35">
      <c r="A81" s="14"/>
      <c r="B81" s="95"/>
      <c r="C81" s="14"/>
      <c r="D81" s="14"/>
      <c r="E81" s="14"/>
      <c r="F81" s="25" t="s">
        <v>1</v>
      </c>
      <c r="G81" s="119" t="str">
        <f>IF(G$16 = "","",G$16)</f>
        <v/>
      </c>
      <c r="H81" s="119" t="str">
        <f>IF(H$16 = "","",H$16)</f>
        <v/>
      </c>
      <c r="I81" s="119" t="str">
        <f>IF(I$16 = "","",I$16)</f>
        <v/>
      </c>
      <c r="J81" s="119" t="str">
        <f>IF(J$16 = "","",J$16)</f>
        <v/>
      </c>
      <c r="K81" s="120" t="str">
        <f>IF(K$16 = "","",K$16)</f>
        <v/>
      </c>
    </row>
    <row r="82" spans="1:11" s="93" customFormat="1" ht="14.1" customHeight="1" x14ac:dyDescent="0.35">
      <c r="A82" s="13" t="s">
        <v>38</v>
      </c>
      <c r="B82" s="13" t="s">
        <v>31</v>
      </c>
      <c r="C82" s="14"/>
      <c r="D82" s="14"/>
      <c r="E82" s="14"/>
      <c r="F82" s="26" t="s">
        <v>83</v>
      </c>
      <c r="G82" s="121" t="str">
        <f>IF(G$17 = "","",G$17)</f>
        <v/>
      </c>
      <c r="H82" s="121" t="str">
        <f>IF(H$17 = "","",H$17)</f>
        <v/>
      </c>
      <c r="I82" s="121" t="str">
        <f>IF(I$17 = "","",I$17)</f>
        <v/>
      </c>
      <c r="J82" s="121" t="str">
        <f>IF(J$17 = "","",J$17)</f>
        <v/>
      </c>
      <c r="K82" s="122" t="str">
        <f>IF(K$17 = "","",K$17)</f>
        <v/>
      </c>
    </row>
    <row r="83" spans="1:11" s="93" customFormat="1" ht="14.1" customHeight="1" x14ac:dyDescent="0.35">
      <c r="A83" s="14"/>
      <c r="B83" s="14" t="s">
        <v>26</v>
      </c>
      <c r="C83" s="14"/>
      <c r="D83" s="14"/>
      <c r="E83" s="14"/>
      <c r="F83" s="7"/>
      <c r="G83" s="75"/>
      <c r="H83" s="75"/>
      <c r="I83" s="75"/>
      <c r="J83" s="75"/>
      <c r="K83" s="38"/>
    </row>
    <row r="84" spans="1:11" s="93" customFormat="1" ht="14.1" customHeight="1" x14ac:dyDescent="0.35">
      <c r="A84" s="14"/>
      <c r="B84" s="64" t="s">
        <v>27</v>
      </c>
      <c r="C84" s="64"/>
      <c r="D84" s="64"/>
      <c r="E84" s="14"/>
      <c r="F84" s="10"/>
      <c r="G84" s="76"/>
      <c r="H84" s="76"/>
      <c r="I84" s="76"/>
      <c r="J84" s="76"/>
      <c r="K84" s="99"/>
    </row>
    <row r="85" spans="1:11" s="93" customFormat="1" ht="14.1" customHeight="1" x14ac:dyDescent="0.35">
      <c r="A85" s="14"/>
      <c r="B85" s="14" t="s">
        <v>28</v>
      </c>
      <c r="C85" s="14"/>
      <c r="D85" s="14"/>
      <c r="E85" s="14"/>
      <c r="F85" s="67">
        <f>SUM(F83:F84)</f>
        <v>0</v>
      </c>
      <c r="G85" s="76"/>
      <c r="H85" s="76"/>
      <c r="I85" s="76"/>
      <c r="J85" s="76"/>
      <c r="K85" s="99"/>
    </row>
    <row r="86" spans="1:11" s="93" customFormat="1" ht="14.1" customHeight="1" x14ac:dyDescent="0.35">
      <c r="A86" s="14"/>
      <c r="B86" s="64" t="s">
        <v>29</v>
      </c>
      <c r="C86" s="64"/>
      <c r="D86" s="64"/>
      <c r="E86" s="14"/>
      <c r="F86" s="151"/>
      <c r="G86" s="78"/>
      <c r="H86" s="78"/>
      <c r="I86" s="78"/>
      <c r="J86" s="78"/>
      <c r="K86" s="99"/>
    </row>
    <row r="87" spans="1:11" s="93" customFormat="1" ht="14.1" customHeight="1" x14ac:dyDescent="0.35">
      <c r="A87" s="14"/>
      <c r="B87" s="13" t="s">
        <v>30</v>
      </c>
      <c r="C87" s="14"/>
      <c r="D87" s="14"/>
      <c r="E87" s="14"/>
      <c r="F87" s="68">
        <f>SUM(F85-F86)</f>
        <v>0</v>
      </c>
      <c r="G87" s="78"/>
      <c r="H87" s="78"/>
      <c r="I87" s="78"/>
      <c r="J87" s="78"/>
      <c r="K87" s="99"/>
    </row>
    <row r="88" spans="1:11" s="93" customFormat="1" ht="14.1" customHeight="1" x14ac:dyDescent="0.35">
      <c r="A88" s="14"/>
      <c r="B88" s="14" t="s">
        <v>76</v>
      </c>
      <c r="C88" s="14"/>
      <c r="D88" s="14"/>
      <c r="E88" s="14"/>
      <c r="F88" s="68">
        <f>IF(SUM(G88:K88)&gt;1,-SUM(G88:K88),IF(SUM(G88:K88)&lt;1,-SUM(G88:K88),""))</f>
        <v>0</v>
      </c>
      <c r="G88" s="78">
        <f>G79</f>
        <v>0</v>
      </c>
      <c r="H88" s="78">
        <f>H79</f>
        <v>0</v>
      </c>
      <c r="I88" s="78">
        <f>I79</f>
        <v>0</v>
      </c>
      <c r="J88" s="78">
        <f>J79</f>
        <v>0</v>
      </c>
      <c r="K88" s="79">
        <f>K79</f>
        <v>0</v>
      </c>
    </row>
    <row r="89" spans="1:11" s="93" customFormat="1" ht="14.1" customHeight="1" x14ac:dyDescent="0.35">
      <c r="A89" s="14"/>
      <c r="B89" s="13" t="s">
        <v>32</v>
      </c>
      <c r="C89" s="14"/>
      <c r="D89" s="14"/>
      <c r="E89" s="14"/>
      <c r="F89" s="69">
        <f>SUM(F87:F88)</f>
        <v>0</v>
      </c>
      <c r="G89" s="78"/>
      <c r="H89" s="78"/>
      <c r="I89" s="78"/>
      <c r="J89" s="78"/>
      <c r="K89" s="77"/>
    </row>
    <row r="90" spans="1:11" s="93" customFormat="1" ht="14.1" customHeight="1" x14ac:dyDescent="0.35">
      <c r="A90" s="14"/>
      <c r="B90" s="17" t="s">
        <v>75</v>
      </c>
      <c r="C90" s="17"/>
      <c r="D90" s="11"/>
      <c r="E90" s="16" t="s">
        <v>33</v>
      </c>
      <c r="F90" s="72">
        <f>-SUM(G90:K90)</f>
        <v>0</v>
      </c>
      <c r="G90" s="47">
        <f>F89*D90/100</f>
        <v>0</v>
      </c>
      <c r="H90" s="47"/>
      <c r="I90" s="47"/>
      <c r="J90" s="47"/>
      <c r="K90" s="77"/>
    </row>
    <row r="91" spans="1:11" s="93" customFormat="1" ht="14.1" customHeight="1" x14ac:dyDescent="0.35">
      <c r="A91" s="14"/>
      <c r="B91" s="71" t="s">
        <v>68</v>
      </c>
      <c r="C91" s="14"/>
      <c r="D91" s="14"/>
      <c r="E91" s="13"/>
      <c r="F91" s="123">
        <f>SUM(F89:F90)</f>
        <v>0</v>
      </c>
      <c r="G91" s="47">
        <f>IF(F63&gt;0,G63*$F91,F91)</f>
        <v>0</v>
      </c>
      <c r="H91" s="47">
        <f>H63*$F91</f>
        <v>0</v>
      </c>
      <c r="I91" s="47">
        <f>I63*$F91</f>
        <v>0</v>
      </c>
      <c r="J91" s="47">
        <f>J63*$F91</f>
        <v>0</v>
      </c>
      <c r="K91" s="99">
        <f>K63*$F91</f>
        <v>0</v>
      </c>
    </row>
    <row r="92" spans="1:11" s="93" customFormat="1" ht="14.1" customHeight="1" x14ac:dyDescent="0.35">
      <c r="A92" s="14"/>
      <c r="B92" s="139"/>
      <c r="C92" s="139"/>
      <c r="D92" s="14"/>
      <c r="E92" s="13"/>
      <c r="F92" s="72">
        <f>SUM(G92:K92)</f>
        <v>0</v>
      </c>
      <c r="G92" s="104"/>
      <c r="H92" s="104"/>
      <c r="I92" s="104"/>
      <c r="J92" s="104"/>
      <c r="K92" s="105"/>
    </row>
    <row r="93" spans="1:11" s="93" customFormat="1" ht="14.1" customHeight="1" x14ac:dyDescent="0.35">
      <c r="A93" s="14"/>
      <c r="B93" s="139"/>
      <c r="C93" s="139"/>
      <c r="D93" s="14"/>
      <c r="E93" s="13"/>
      <c r="F93" s="70">
        <f>SUM(G93:K93)</f>
        <v>0</v>
      </c>
      <c r="G93" s="106"/>
      <c r="H93" s="106"/>
      <c r="I93" s="106"/>
      <c r="J93" s="106"/>
      <c r="K93" s="107"/>
    </row>
    <row r="94" spans="1:11" s="93" customFormat="1" ht="14.1" customHeight="1" x14ac:dyDescent="0.35">
      <c r="A94" s="14"/>
      <c r="B94" s="14" t="s">
        <v>34</v>
      </c>
      <c r="C94" s="14"/>
      <c r="D94" s="14"/>
      <c r="E94" s="14"/>
      <c r="F94" s="33">
        <f>IF(F87&lt;0,F87,SUM(G94:K94))</f>
        <v>0</v>
      </c>
      <c r="G94" s="75">
        <f>SUM(G88:G93)</f>
        <v>0</v>
      </c>
      <c r="H94" s="75">
        <f>SUM(H88:H93)</f>
        <v>0</v>
      </c>
      <c r="I94" s="75">
        <f>SUM(I88:I93)</f>
        <v>0</v>
      </c>
      <c r="J94" s="75">
        <f>SUM(J88:J93)</f>
        <v>0</v>
      </c>
      <c r="K94" s="80">
        <f>SUM(K88:K93)</f>
        <v>0</v>
      </c>
    </row>
    <row r="95" spans="1:11" s="93" customFormat="1" ht="14.1" customHeight="1" x14ac:dyDescent="0.35">
      <c r="A95" s="14"/>
      <c r="B95" s="14" t="s">
        <v>56</v>
      </c>
      <c r="C95" s="14"/>
      <c r="D95" s="14"/>
      <c r="E95" s="14"/>
      <c r="F95" s="32">
        <f>SUM(G95:K95)</f>
        <v>0</v>
      </c>
      <c r="G95" s="102"/>
      <c r="H95" s="102"/>
      <c r="I95" s="102"/>
      <c r="J95" s="102"/>
      <c r="K95" s="103"/>
    </row>
    <row r="96" spans="1:11" s="93" customFormat="1" ht="14.1" customHeight="1" x14ac:dyDescent="0.35">
      <c r="A96" s="14"/>
      <c r="B96" s="14" t="s">
        <v>34</v>
      </c>
      <c r="C96" s="14"/>
      <c r="D96" s="14"/>
      <c r="E96" s="14"/>
      <c r="F96" s="33">
        <f>SUM(G96:K96)</f>
        <v>0</v>
      </c>
      <c r="G96" s="81">
        <f>SUM(G94:G95)</f>
        <v>0</v>
      </c>
      <c r="H96" s="81">
        <f>SUM(H94:H95)</f>
        <v>0</v>
      </c>
      <c r="I96" s="81">
        <f>SUM(I94:I95)</f>
        <v>0</v>
      </c>
      <c r="J96" s="81">
        <f>SUM(J94:J95)</f>
        <v>0</v>
      </c>
      <c r="K96" s="82">
        <f>SUM(K94:K95)</f>
        <v>0</v>
      </c>
    </row>
    <row r="97" spans="1:11" s="93" customFormat="1" ht="14.1" customHeight="1" x14ac:dyDescent="0.35">
      <c r="A97" s="14"/>
      <c r="B97" s="14" t="s">
        <v>57</v>
      </c>
      <c r="C97" s="13"/>
      <c r="D97" s="13"/>
      <c r="E97" s="14"/>
      <c r="F97" s="32">
        <f>SUM(G97:K97)</f>
        <v>0</v>
      </c>
      <c r="G97" s="102"/>
      <c r="H97" s="102"/>
      <c r="I97" s="102"/>
      <c r="J97" s="102"/>
      <c r="K97" s="103"/>
    </row>
    <row r="98" spans="1:11" s="101" customFormat="1" ht="14.1" customHeight="1" x14ac:dyDescent="0.35">
      <c r="A98" s="13" t="s">
        <v>58</v>
      </c>
      <c r="B98" s="13" t="s">
        <v>30</v>
      </c>
      <c r="C98" s="13"/>
      <c r="D98" s="13"/>
      <c r="E98" s="13"/>
      <c r="F98" s="73">
        <f>SUM(G98:K98)</f>
        <v>0</v>
      </c>
      <c r="G98" s="83">
        <f>SUM(G96:G97)</f>
        <v>0</v>
      </c>
      <c r="H98" s="83">
        <f>SUM(H96:H97)</f>
        <v>0</v>
      </c>
      <c r="I98" s="83">
        <f>SUM(I96:I97)</f>
        <v>0</v>
      </c>
      <c r="J98" s="83">
        <f>SUM(J96:J97)</f>
        <v>0</v>
      </c>
      <c r="K98" s="84">
        <f>SUM(K96:K97)</f>
        <v>0</v>
      </c>
    </row>
    <row r="99" spans="1:11" ht="105.7" customHeight="1" x14ac:dyDescent="0.35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</row>
    <row r="100" spans="1:11" x14ac:dyDescent="0.3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</row>
    <row r="101" spans="1:11" x14ac:dyDescent="0.3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</row>
    <row r="102" spans="1:11" x14ac:dyDescent="0.3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</row>
    <row r="103" spans="1:11" x14ac:dyDescent="0.3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</row>
    <row r="104" spans="1:11" x14ac:dyDescent="0.3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</row>
    <row r="105" spans="1:11" x14ac:dyDescent="0.3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</row>
    <row r="106" spans="1:11" x14ac:dyDescent="0.3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</row>
    <row r="107" spans="1:11" x14ac:dyDescent="0.3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</row>
    <row r="108" spans="1:11" x14ac:dyDescent="0.3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</row>
    <row r="109" spans="1:11" x14ac:dyDescent="0.3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</row>
    <row r="110" spans="1:11" x14ac:dyDescent="0.3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</row>
    <row r="111" spans="1:11" x14ac:dyDescent="0.3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</row>
    <row r="112" spans="1:11" x14ac:dyDescent="0.3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</row>
    <row r="113" s="87" customFormat="1" x14ac:dyDescent="0.35"/>
    <row r="114" s="87" customFormat="1" x14ac:dyDescent="0.35"/>
    <row r="115" s="87" customFormat="1" x14ac:dyDescent="0.35"/>
    <row r="116" s="87" customFormat="1" x14ac:dyDescent="0.35"/>
    <row r="117" s="87" customFormat="1" x14ac:dyDescent="0.35"/>
    <row r="118" s="87" customFormat="1" x14ac:dyDescent="0.35"/>
    <row r="119" s="87" customFormat="1" x14ac:dyDescent="0.35"/>
    <row r="120" s="87" customFormat="1" x14ac:dyDescent="0.35"/>
    <row r="121" s="87" customFormat="1" x14ac:dyDescent="0.35"/>
    <row r="122" s="87" customFormat="1" x14ac:dyDescent="0.35"/>
    <row r="123" s="87" customFormat="1" x14ac:dyDescent="0.35"/>
    <row r="124" s="87" customFormat="1" x14ac:dyDescent="0.35"/>
    <row r="125" s="87" customFormat="1" x14ac:dyDescent="0.35"/>
    <row r="126" s="87" customFormat="1" x14ac:dyDescent="0.35"/>
  </sheetData>
  <sheetProtection algorithmName="SHA-512" hashValue="CbftN86lM4d6SCg49+3eA9uBSTUuneyrRIrZhatS6YPClogT5d7TQgk7snKYGkZDwxaQ18OWYClT6HGgKRN3gA==" saltValue="P2lRWAtisigoFdhzRaICmQ==" spinCount="100000" sheet="1" objects="1" scenarios="1" selectLockedCells="1"/>
  <mergeCells count="20">
    <mergeCell ref="B92:C92"/>
    <mergeCell ref="B93:C93"/>
    <mergeCell ref="A12:K12"/>
    <mergeCell ref="A99:K99"/>
    <mergeCell ref="C49:D49"/>
    <mergeCell ref="F49:K49"/>
    <mergeCell ref="C50:E50"/>
    <mergeCell ref="B61:E61"/>
    <mergeCell ref="A1:K1"/>
    <mergeCell ref="A45:K45"/>
    <mergeCell ref="A7:K7"/>
    <mergeCell ref="A9:K9"/>
    <mergeCell ref="A46:K46"/>
    <mergeCell ref="B27:E27"/>
    <mergeCell ref="B34:E34"/>
    <mergeCell ref="B25:E25"/>
    <mergeCell ref="B33:E33"/>
    <mergeCell ref="C5:K5"/>
    <mergeCell ref="H14:K14"/>
    <mergeCell ref="C4:E4"/>
  </mergeCells>
  <pageMargins left="0.31496062992125984" right="0.31496062992125984" top="0" bottom="0" header="0" footer="0"/>
  <pageSetup paperSize="9" scale="83" fitToWidth="0" fitToHeight="0" orientation="portrait" r:id="rId1"/>
  <headerFooter scaleWithDoc="0">
    <firstFooter>&amp;L&amp;G</first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Rothweiler, Felix</dc:creator>
  <cp:lastModifiedBy>Roland Kienzler</cp:lastModifiedBy>
  <cp:lastPrinted>2020-11-02T09:18:14Z</cp:lastPrinted>
  <dcterms:created xsi:type="dcterms:W3CDTF">2015-05-05T10:29:31Z</dcterms:created>
  <dcterms:modified xsi:type="dcterms:W3CDTF">2023-10-31T13:03:12Z</dcterms:modified>
</cp:coreProperties>
</file>