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filebsuser.bs.ch\PD-Privat\u1hrvk\Desktop\"/>
    </mc:Choice>
  </mc:AlternateContent>
  <xr:revisionPtr revIDLastSave="0" documentId="13_ncr:1_{CE022C3B-1CCF-4742-BE93-43190E459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--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8" l="1"/>
  <c r="H10" i="8"/>
  <c r="I19" i="8"/>
  <c r="I22" i="8" l="1"/>
  <c r="I30" i="8" s="1"/>
</calcChain>
</file>

<file path=xl/sharedStrings.xml><?xml version="1.0" encoding="utf-8"?>
<sst xmlns="http://schemas.openxmlformats.org/spreadsheetml/2006/main" count="11" uniqueCount="11">
  <si>
    <t>Überwälzungssatz Investitionen</t>
  </si>
  <si>
    <t>Wertvermehrender Anteil</t>
  </si>
  <si>
    <t>Zimmeranzahl der betroffenen Wohnung</t>
  </si>
  <si>
    <t>Zwischenergebnis</t>
  </si>
  <si>
    <t xml:space="preserve">Referenzzinssatz in % </t>
  </si>
  <si>
    <t>Investitionskosten total</t>
  </si>
  <si>
    <t>Überwälzbare Investitionskosten</t>
  </si>
  <si>
    <t>Nicht überwälzbare Investitionskosten</t>
  </si>
  <si>
    <t>Maximaler monatlicher Mietzinsaufschlag gemäss § 8d WRFG</t>
  </si>
  <si>
    <t xml:space="preserve">Die Berechnung der Mietzinsaufschläge erfolgt ohne Gewähr und hat keine Rechtswirkung. </t>
  </si>
  <si>
    <t>Tool zur Berechnung der maximalen Mietzinsaufschläge nach WRFG (vereinfachtes Bewilligungsverfahren)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</si>
</sst>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CHF&quot;\ #,##0.00"/>
    <numFmt numFmtId="165" formatCode="&quot;CHF&quot;\ #,##0"/>
    <numFmt numFmtId="166" formatCode="0.0"/>
    <numFmt numFmtId="167" formatCode="\ #,##0\ \F\r.;\-#,##0\ \F\r."/>
    <numFmt numFmtId="168" formatCode="#,##0\ \F\r.;\-#,##0\ \F\r.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Calibri"/>
      <family val="2"/>
      <scheme val="minor"/>
    </font>
    <font>
      <sz val="8.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1" applyFont="1" applyAlignment="1">
      <alignment horizontal="left"/>
    </xf>
    <xf numFmtId="9" fontId="1" fillId="0" borderId="0" xfId="1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16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9" fontId="6" fillId="3" borderId="0" xfId="0" applyNumberFormat="1" applyFont="1" applyFill="1" applyProtection="1">
      <protection locked="0"/>
    </xf>
    <xf numFmtId="2" fontId="6" fillId="3" borderId="0" xfId="0" applyNumberFormat="1" applyFont="1" applyFill="1" applyProtection="1">
      <protection locked="0"/>
    </xf>
    <xf numFmtId="0" fontId="6" fillId="3" borderId="0" xfId="0" applyFont="1" applyFill="1" applyAlignment="1" applyProtection="1">
      <alignment vertical="top"/>
      <protection locked="0"/>
    </xf>
    <xf numFmtId="167" fontId="6" fillId="4" borderId="0" xfId="0" applyNumberFormat="1" applyFont="1" applyFill="1" applyAlignment="1">
      <alignment wrapText="1"/>
    </xf>
    <xf numFmtId="167" fontId="8" fillId="4" borderId="0" xfId="0" applyNumberFormat="1" applyFont="1" applyFill="1"/>
    <xf numFmtId="0" fontId="6" fillId="2" borderId="0" xfId="0" applyFont="1" applyFill="1" applyAlignment="1" applyProtection="1">
      <alignment vertical="top"/>
      <protection locked="0"/>
    </xf>
    <xf numFmtId="167" fontId="8" fillId="2" borderId="0" xfId="0" applyNumberFormat="1" applyFont="1" applyFill="1"/>
    <xf numFmtId="10" fontId="6" fillId="4" borderId="0" xfId="1" applyNumberFormat="1" applyFont="1" applyFill="1"/>
    <xf numFmtId="0" fontId="6" fillId="4" borderId="0" xfId="0" applyFont="1" applyFill="1" applyAlignment="1">
      <alignment vertical="top"/>
    </xf>
    <xf numFmtId="166" fontId="4" fillId="2" borderId="0" xfId="0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165" fontId="4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6" fillId="3" borderId="0" xfId="0" applyNumberFormat="1" applyFont="1" applyFill="1" applyAlignment="1" applyProtection="1">
      <alignment horizontal="right"/>
      <protection locked="0"/>
    </xf>
    <xf numFmtId="168" fontId="6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19049</xdr:colOff>
      <xdr:row>29</xdr:row>
      <xdr:rowOff>0</xdr:rowOff>
    </xdr:from>
    <xdr:ext cx="3838575" cy="98671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C1ECDA2-3791-BA1A-3758-83DE0FCA77A7}"/>
            </a:ext>
          </a:extLst>
        </xdr:cNvPr>
        <xdr:cNvSpPr txBox="1"/>
      </xdr:nvSpPr>
      <xdr:spPr>
        <a:xfrm>
          <a:off x="4876799" y="5800725"/>
          <a:ext cx="3838575" cy="98671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000" kern="1200">
              <a:latin typeface="Arial" panose="020B0604020202020204" pitchFamily="34" charset="0"/>
              <a:cs typeface="Arial" panose="020B0604020202020204" pitchFamily="34" charset="0"/>
            </a:rPr>
            <a:t>Im vereinfachten Bewilligungsverfahren</a:t>
          </a:r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 betragen die maximalen Mietzinsaufschläge höchstens (§ 8d WRFG):</a:t>
          </a:r>
        </a:p>
        <a:p>
          <a:endParaRPr lang="de-CH" sz="1000" kern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Wohnung mit 1-2 Zimmern: 	                 80 Fr.</a:t>
          </a:r>
        </a:p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Wohnung mit 3 Zimmern:	               120 Fr.</a:t>
          </a:r>
        </a:p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Wohnung mit 4 oder mehr Zimmern:         160 Fr.</a:t>
          </a:r>
        </a:p>
      </xdr:txBody>
    </xdr:sp>
    <xdr:clientData/>
  </xdr:oneCellAnchor>
  <xdr:oneCellAnchor>
    <xdr:from>
      <xdr:col>11</xdr:col>
      <xdr:colOff>19050</xdr:colOff>
      <xdr:row>21</xdr:row>
      <xdr:rowOff>9525</xdr:rowOff>
    </xdr:from>
    <xdr:ext cx="3837600" cy="402033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88DC36-20A2-4682-AE28-04D4A93E53C0}"/>
            </a:ext>
          </a:extLst>
        </xdr:cNvPr>
        <xdr:cNvSpPr txBox="1"/>
      </xdr:nvSpPr>
      <xdr:spPr>
        <a:xfrm>
          <a:off x="4657725" y="3514725"/>
          <a:ext cx="3837600" cy="4020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000" kern="1200">
              <a:latin typeface="Arial" panose="020B0604020202020204" pitchFamily="34" charset="0"/>
              <a:cs typeface="Arial" panose="020B0604020202020204" pitchFamily="34" charset="0"/>
            </a:rPr>
            <a:t>Wertvermehrender Anteil der überwälzbaren Investitionskosten</a:t>
          </a:r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 x Überwälzungssatz dividiert durch 12 (§ 22 Abs. 2 WRSchV).</a:t>
          </a:r>
        </a:p>
      </xdr:txBody>
    </xdr:sp>
    <xdr:clientData/>
  </xdr:oneCellAnchor>
  <xdr:oneCellAnchor>
    <xdr:from>
      <xdr:col>11</xdr:col>
      <xdr:colOff>0</xdr:colOff>
      <xdr:row>12</xdr:row>
      <xdr:rowOff>0</xdr:rowOff>
    </xdr:from>
    <xdr:ext cx="3837600" cy="534762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37356CE-03E5-4762-8EE2-36828343EA83}"/>
            </a:ext>
          </a:extLst>
        </xdr:cNvPr>
        <xdr:cNvSpPr txBox="1"/>
      </xdr:nvSpPr>
      <xdr:spPr>
        <a:xfrm>
          <a:off x="4857750" y="2286000"/>
          <a:ext cx="3837600" cy="53476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000" kern="1200">
              <a:latin typeface="Arial" panose="020B0604020202020204" pitchFamily="34" charset="0"/>
              <a:cs typeface="Arial" panose="020B0604020202020204" pitchFamily="34" charset="0"/>
            </a:rPr>
            <a:t>Der wertvermehrende Anteil von 40%</a:t>
          </a:r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 stellt den Regelfall dar.</a:t>
          </a:r>
        </a:p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Die WSK kann in begründeten Fällen davon abweichen (§ 22 Abs. 1 lit. b und c WRSchV).</a:t>
          </a:r>
        </a:p>
      </xdr:txBody>
    </xdr:sp>
    <xdr:clientData/>
  </xdr:oneCellAnchor>
  <xdr:oneCellAnchor>
    <xdr:from>
      <xdr:col>11</xdr:col>
      <xdr:colOff>0</xdr:colOff>
      <xdr:row>6</xdr:row>
      <xdr:rowOff>0</xdr:rowOff>
    </xdr:from>
    <xdr:ext cx="3837600" cy="409576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BC30D36-EB84-4834-8FC5-650281835D52}"/>
            </a:ext>
          </a:extLst>
        </xdr:cNvPr>
        <xdr:cNvSpPr txBox="1"/>
      </xdr:nvSpPr>
      <xdr:spPr>
        <a:xfrm>
          <a:off x="4857750" y="1409700"/>
          <a:ext cx="3837600" cy="4095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Aft>
              <a:spcPts val="300"/>
            </a:spcAft>
          </a:pPr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Nicht überwälzbar sind Investitionskosten, die nicht den Wohnraumschutzkriterien entsprechen (§ 5 WRSchV).</a:t>
          </a:r>
        </a:p>
      </xdr:txBody>
    </xdr:sp>
    <xdr:clientData/>
  </xdr:oneCellAnchor>
  <xdr:oneCellAnchor>
    <xdr:from>
      <xdr:col>11</xdr:col>
      <xdr:colOff>9525</xdr:colOff>
      <xdr:row>26</xdr:row>
      <xdr:rowOff>9525</xdr:rowOff>
    </xdr:from>
    <xdr:ext cx="3837600" cy="387286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A724297-D044-411E-A519-2A181497F205}"/>
            </a:ext>
          </a:extLst>
        </xdr:cNvPr>
        <xdr:cNvSpPr txBox="1"/>
      </xdr:nvSpPr>
      <xdr:spPr>
        <a:xfrm>
          <a:off x="4867275" y="5229225"/>
          <a:ext cx="3837600" cy="3872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Halbe Zimmer erhöhen die Zimmeranzahl nicht. </a:t>
          </a:r>
        </a:p>
        <a:p>
          <a:r>
            <a:rPr lang="de-CH" sz="1000" kern="1200" baseline="0">
              <a:latin typeface="Arial" panose="020B0604020202020204" pitchFamily="34" charset="0"/>
              <a:cs typeface="Arial" panose="020B0604020202020204" pitchFamily="34" charset="0"/>
            </a:rPr>
            <a:t>Beispiel: Eine 2,5-Zimmerwohnung gilt als 2-Zimmerwohnung.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36"/>
  <sheetViews>
    <sheetView showGridLines="0" tabSelected="1" view="pageLayout" zoomScaleNormal="100" workbookViewId="0">
      <selection activeCell="A3" sqref="A3"/>
    </sheetView>
  </sheetViews>
  <sheetFormatPr baseColWidth="10" defaultRowHeight="15" x14ac:dyDescent="0.25"/>
  <cols>
    <col min="1" max="1" width="5" customWidth="1"/>
    <col min="2" max="2" width="7.85546875" style="3" customWidth="1"/>
    <col min="3" max="3" width="3.42578125" customWidth="1"/>
    <col min="4" max="4" width="20.5703125" customWidth="1"/>
    <col min="5" max="7" width="3.7109375" customWidth="1"/>
    <col min="8" max="8" width="4.42578125" customWidth="1"/>
    <col min="9" max="9" width="10.7109375" bestFit="1" customWidth="1"/>
    <col min="10" max="10" width="3.7109375" customWidth="1"/>
    <col min="11" max="11" width="0.85546875" customWidth="1"/>
    <col min="12" max="12" width="17.28515625" customWidth="1"/>
    <col min="13" max="13" width="5" customWidth="1"/>
    <col min="14" max="14" width="22.140625" bestFit="1" customWidth="1"/>
  </cols>
  <sheetData>
    <row r="1" spans="1:15" ht="15" customHeight="1" x14ac:dyDescent="0.2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I2" s="7"/>
    </row>
    <row r="3" spans="1:15" x14ac:dyDescent="0.25">
      <c r="I3" s="7"/>
    </row>
    <row r="4" spans="1:15" ht="15" customHeight="1" x14ac:dyDescent="0.25">
      <c r="A4" s="31" t="s">
        <v>5</v>
      </c>
      <c r="B4" s="31"/>
      <c r="C4" s="31"/>
      <c r="D4" s="31"/>
      <c r="H4" s="33">
        <v>0</v>
      </c>
      <c r="I4" s="33"/>
    </row>
    <row r="5" spans="1:15" x14ac:dyDescent="0.25">
      <c r="A5" s="32"/>
      <c r="B5" s="32"/>
      <c r="C5" s="32"/>
      <c r="D5" s="32"/>
    </row>
    <row r="6" spans="1:15" ht="15" customHeight="1" x14ac:dyDescent="0.25">
      <c r="A6" s="14"/>
      <c r="B6" s="14"/>
      <c r="C6" s="14"/>
      <c r="D6" s="14"/>
    </row>
    <row r="7" spans="1:15" x14ac:dyDescent="0.25">
      <c r="A7" s="31" t="s">
        <v>7</v>
      </c>
      <c r="B7" s="31"/>
      <c r="C7" s="31"/>
      <c r="D7" s="31"/>
      <c r="H7" s="33">
        <v>0</v>
      </c>
      <c r="I7" s="33"/>
    </row>
    <row r="8" spans="1:15" x14ac:dyDescent="0.25">
      <c r="A8" s="14"/>
      <c r="B8" s="14"/>
      <c r="C8" s="14"/>
      <c r="D8" s="14"/>
    </row>
    <row r="9" spans="1:15" x14ac:dyDescent="0.25">
      <c r="A9" s="14"/>
      <c r="B9" s="14"/>
      <c r="C9" s="14"/>
      <c r="D9" s="14"/>
    </row>
    <row r="10" spans="1:15" x14ac:dyDescent="0.25">
      <c r="A10" s="31" t="s">
        <v>6</v>
      </c>
      <c r="B10" s="31"/>
      <c r="C10" s="31"/>
      <c r="D10" s="31"/>
      <c r="H10" s="34">
        <f>H4-H7</f>
        <v>0</v>
      </c>
      <c r="I10" s="34"/>
    </row>
    <row r="11" spans="1:15" x14ac:dyDescent="0.25">
      <c r="A11" s="14"/>
      <c r="B11" s="14"/>
      <c r="C11" s="14"/>
      <c r="D11" s="14"/>
    </row>
    <row r="12" spans="1:15" x14ac:dyDescent="0.25">
      <c r="A12" s="8"/>
      <c r="I12" s="7"/>
    </row>
    <row r="13" spans="1:15" x14ac:dyDescent="0.25">
      <c r="A13" s="31" t="s">
        <v>1</v>
      </c>
      <c r="B13" s="31"/>
      <c r="C13" s="31"/>
      <c r="D13" s="31"/>
      <c r="I13" s="16">
        <v>0.4</v>
      </c>
    </row>
    <row r="14" spans="1:15" ht="15" customHeight="1" x14ac:dyDescent="0.25">
      <c r="A14" s="7"/>
      <c r="B14" s="7"/>
      <c r="C14" s="7"/>
      <c r="D14" s="7"/>
    </row>
    <row r="15" spans="1:15" x14ac:dyDescent="0.25">
      <c r="A15" s="7"/>
      <c r="B15" s="7"/>
      <c r="C15" s="7"/>
      <c r="D15" s="7"/>
    </row>
    <row r="16" spans="1:15" x14ac:dyDescent="0.25">
      <c r="A16" s="25" t="s">
        <v>4</v>
      </c>
      <c r="I16" s="17">
        <v>1.25</v>
      </c>
    </row>
    <row r="17" spans="1:14" x14ac:dyDescent="0.25">
      <c r="A17" s="3"/>
    </row>
    <row r="18" spans="1:14" x14ac:dyDescent="0.25">
      <c r="A18" s="8"/>
    </row>
    <row r="19" spans="1:14" x14ac:dyDescent="0.25">
      <c r="A19" s="26" t="s">
        <v>0</v>
      </c>
      <c r="B19" s="12"/>
      <c r="C19" s="13"/>
      <c r="D19" s="13"/>
      <c r="I19" s="23">
        <f>PRODUCT((I16+2)/2+(100/30))*1.1/100</f>
        <v>5.4541666666666676E-2</v>
      </c>
    </row>
    <row r="20" spans="1:14" x14ac:dyDescent="0.25">
      <c r="B20" s="7"/>
      <c r="C20" s="7"/>
      <c r="D20" s="7"/>
      <c r="E20" s="4"/>
      <c r="F20" s="4"/>
      <c r="G20" s="4"/>
      <c r="I20" s="4"/>
      <c r="J20" s="7"/>
      <c r="K20" s="6"/>
      <c r="L20" s="4"/>
      <c r="N20" s="1"/>
    </row>
    <row r="21" spans="1:14" x14ac:dyDescent="0.25">
      <c r="B21" s="7"/>
      <c r="C21" s="7"/>
      <c r="D21" s="7"/>
      <c r="E21" s="4"/>
      <c r="F21" s="4"/>
      <c r="G21" s="4"/>
      <c r="I21" s="4"/>
      <c r="J21" s="7"/>
      <c r="K21" s="5"/>
      <c r="L21" s="4"/>
      <c r="N21" s="2"/>
    </row>
    <row r="22" spans="1:14" x14ac:dyDescent="0.25">
      <c r="A22" s="26" t="s">
        <v>3</v>
      </c>
      <c r="B22" s="26"/>
      <c r="C22" s="26"/>
      <c r="D22" s="26"/>
      <c r="E22" s="4"/>
      <c r="F22" s="4"/>
      <c r="G22" s="4"/>
      <c r="I22" s="19">
        <f>(H10*I13)*I19/12</f>
        <v>0</v>
      </c>
      <c r="K22" s="4"/>
      <c r="L22" s="4"/>
    </row>
    <row r="23" spans="1:14" x14ac:dyDescent="0.25">
      <c r="A23" s="15"/>
      <c r="B23" s="15"/>
      <c r="C23" s="15"/>
      <c r="D23" s="15"/>
      <c r="E23" s="4"/>
      <c r="F23" s="4"/>
      <c r="G23" s="4"/>
      <c r="K23" s="4"/>
      <c r="L23" s="4"/>
    </row>
    <row r="24" spans="1:14" x14ac:dyDescent="0.25">
      <c r="B24" s="9"/>
      <c r="C24" s="4"/>
      <c r="D24" s="10"/>
      <c r="E24" s="11"/>
      <c r="F24" s="11"/>
      <c r="G24" s="11"/>
      <c r="I24" s="11"/>
      <c r="J24" s="7"/>
      <c r="K24" s="4"/>
      <c r="L24" s="4"/>
    </row>
    <row r="25" spans="1:14" x14ac:dyDescent="0.25">
      <c r="A25" s="26" t="s">
        <v>2</v>
      </c>
      <c r="B25" s="9"/>
      <c r="C25" s="4"/>
      <c r="D25" s="10"/>
      <c r="E25" s="11"/>
      <c r="F25" s="11"/>
      <c r="G25" s="11"/>
      <c r="I25" s="18">
        <v>0</v>
      </c>
      <c r="J25" s="10"/>
      <c r="K25" s="4"/>
      <c r="L25" s="4"/>
    </row>
    <row r="26" spans="1:14" x14ac:dyDescent="0.25">
      <c r="A26" s="8"/>
      <c r="B26" s="9"/>
      <c r="C26" s="4"/>
      <c r="D26" s="10"/>
      <c r="E26" s="11"/>
      <c r="F26" s="11"/>
      <c r="G26" s="11"/>
      <c r="I26" s="21"/>
      <c r="J26" s="10"/>
      <c r="K26" s="4"/>
      <c r="L26" s="4"/>
    </row>
    <row r="27" spans="1:14" x14ac:dyDescent="0.25">
      <c r="A27" s="8"/>
      <c r="B27" s="9"/>
      <c r="C27" s="4"/>
      <c r="D27" s="10"/>
      <c r="E27" s="11"/>
      <c r="F27" s="11"/>
      <c r="G27" s="11"/>
      <c r="I27" s="24">
        <f>ROUNDDOWN(I25,0)</f>
        <v>0</v>
      </c>
      <c r="L27" s="4"/>
    </row>
    <row r="28" spans="1:14" x14ac:dyDescent="0.25">
      <c r="B28" s="9"/>
      <c r="C28" s="4"/>
      <c r="D28" s="10"/>
      <c r="E28" s="11"/>
      <c r="F28" s="11"/>
      <c r="G28" s="11"/>
      <c r="I28" s="11"/>
      <c r="J28" s="10"/>
      <c r="K28" s="4"/>
      <c r="L28" s="4"/>
    </row>
    <row r="29" spans="1:14" ht="15.75" customHeight="1" x14ac:dyDescent="0.25">
      <c r="A29" s="35" t="s">
        <v>8</v>
      </c>
      <c r="B29" s="35"/>
      <c r="C29" s="35"/>
      <c r="D29" s="35"/>
      <c r="I29" s="22"/>
    </row>
    <row r="30" spans="1:14" x14ac:dyDescent="0.25">
      <c r="A30" s="35"/>
      <c r="B30" s="35"/>
      <c r="C30" s="35"/>
      <c r="D30" s="35"/>
      <c r="I30" s="20">
        <f>IF(AND(I27=0),0,IF(AND(I27=1,I22&gt;=80),80,IF(AND(I27=2,I22&gt;=80),80,IF(AND(I27=3,I22&gt;=120),120,IF(AND(I27&gt;=4,I22&gt;=160),160,I22)))))</f>
        <v>0</v>
      </c>
      <c r="J30" s="10"/>
    </row>
    <row r="31" spans="1:14" x14ac:dyDescent="0.25">
      <c r="F31" s="29"/>
      <c r="G31" s="29"/>
      <c r="H31" s="29"/>
      <c r="I31" s="29"/>
      <c r="J31" s="10"/>
    </row>
    <row r="32" spans="1:14" x14ac:dyDescent="0.25">
      <c r="A32" s="28" t="s">
        <v>9</v>
      </c>
    </row>
    <row r="36" spans="1:1" x14ac:dyDescent="0.25">
      <c r="A36" s="27"/>
    </row>
  </sheetData>
  <sheetProtection sheet="1" objects="1" scenarios="1"/>
  <mergeCells count="11">
    <mergeCell ref="F31:I31"/>
    <mergeCell ref="A1:O1"/>
    <mergeCell ref="A4:D4"/>
    <mergeCell ref="A5:D5"/>
    <mergeCell ref="A13:D13"/>
    <mergeCell ref="H4:I4"/>
    <mergeCell ref="A7:D7"/>
    <mergeCell ref="H7:I7"/>
    <mergeCell ref="A10:D10"/>
    <mergeCell ref="H10:I10"/>
    <mergeCell ref="A29:D30"/>
  </mergeCells>
  <phoneticPr fontId="7" type="noConversion"/>
  <pageMargins left="0.70866141732283472" right="0.70866141732283472" top="0.35433070866141736" bottom="0.35433070866141736" header="0.31496062992125984" footer="0.31496062992125984"/>
  <pageSetup paperSize="9" orientation="landscape" r:id="rId1"/>
  <headerFooter scaleWithDoc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---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Rebmann, Michael</dc:creator>
  <cp:lastModifiedBy>Rebmann, Michael</cp:lastModifiedBy>
  <cp:lastPrinted>2025-08-14T08:46:38Z</cp:lastPrinted>
  <dcterms:created xsi:type="dcterms:W3CDTF">2022-08-15T13:47:45Z</dcterms:created>
  <dcterms:modified xsi:type="dcterms:W3CDTF">2025-12-12T09:18:42Z</dcterms:modified>
</cp:coreProperties>
</file>